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Budget Summary" sheetId="1" r:id="rId1"/>
    <sheet name="Financial Compliance" sheetId="2" r:id="rId2"/>
    <sheet name="Services" sheetId="3" state="hidden" r:id="rId3"/>
    <sheet name="Allocation" sheetId="4" state="hidden" r:id="rId4"/>
    <sheet name="FIP-Locality-Region" sheetId="5" state="hidden" r:id="rId5"/>
  </sheets>
  <definedNames>
    <definedName name="Allocation">'Allocation'!$B$1:$B$3</definedName>
    <definedName name="FIP">'FIP-Locality-Region'!$A$1:$A$122</definedName>
    <definedName name="Services">'Services'!$A$1:$A$24</definedName>
  </definedNames>
  <calcPr fullCalcOnLoad="1"/>
</workbook>
</file>

<file path=xl/sharedStrings.xml><?xml version="1.0" encoding="utf-8"?>
<sst xmlns="http://schemas.openxmlformats.org/spreadsheetml/2006/main" count="208" uniqueCount="200">
  <si>
    <t>001 Accomack County---------------------------------------------------------------------------- Eastern Region</t>
  </si>
  <si>
    <t xml:space="preserve">003 Albemarle County----------------------------------------------------------------------------- Piedmont Region </t>
  </si>
  <si>
    <t>005 Alleghany County------------------------------------------------------------------------------ Piedmont Region</t>
  </si>
  <si>
    <t>007 Amelia County---------------------------------------------------------------------------------- Central Region</t>
  </si>
  <si>
    <t>009 Amherst County-------------------------------------------------------------------------------- Piedmont Region</t>
  </si>
  <si>
    <t>011 Appomattox County---------------------------------------------------------------------------- Piedmont Region</t>
  </si>
  <si>
    <t>013 Arlington------------------------------------------------------------------------------------------ Northern Region</t>
  </si>
  <si>
    <t xml:space="preserve">015-790-820 Shenandoah Valley (Augusta-Staunton-Waynesboro)--------------------- Piedmont Region  </t>
  </si>
  <si>
    <t>017 Bath County------------------------------------------------------------------------------------- Piedmont Region</t>
  </si>
  <si>
    <t>019 Bedford County--------------------------------------------------------------------------------- Piedmont Region</t>
  </si>
  <si>
    <t>021 Bland County------------------------------------------------------------------------------------ Western Region</t>
  </si>
  <si>
    <t xml:space="preserve">023 Botetourt County-------------------------------------------------------------------------------- Piedmont Region </t>
  </si>
  <si>
    <t>025 Brunswick County------------------------------------------------------------------------------ Eastern Region</t>
  </si>
  <si>
    <t>027 Buchanan County------------------------------------------------------------------------------- Western Region</t>
  </si>
  <si>
    <t>029 Buckingham County---------------------------------------------------------------------------- Central Region</t>
  </si>
  <si>
    <t>031 Campbell County-------------------------------------------------------------------------------- Piedmont Region</t>
  </si>
  <si>
    <t>033 Caroline County---------------------------------------------------------------------------------- Central Region</t>
  </si>
  <si>
    <t>035 Carroll County------------------------------------------------------------------------------------ Western Region</t>
  </si>
  <si>
    <t>036 Charles City County----------------------------------------------------------------------------- Central Region</t>
  </si>
  <si>
    <t>037 Charlotte County--------------------------------------------------------------------------------- Piedmont Region</t>
  </si>
  <si>
    <t>041- 570 Chesterfield County - City of Colonial Heights ------------------------------------- Central Region</t>
  </si>
  <si>
    <t>043 Clarke County------------------------------------------------------------------------------------ Northern Region</t>
  </si>
  <si>
    <t>045 Craig County------------------------------------------------------------------------------------- Piedmont Region</t>
  </si>
  <si>
    <t>047 Culpeper County-------------------------------------------------------------------------------- Northern Region</t>
  </si>
  <si>
    <t>049 Cumberland County---------------------------------------------------------------------------- Central Region</t>
  </si>
  <si>
    <t>051 Dickenson County------------------------------------------------------------------------------ Western Region</t>
  </si>
  <si>
    <t>053 Dinwiddie County------------------------------------------------------------------------------- Eastern Region</t>
  </si>
  <si>
    <t>057 Essex County----------------------------------------------------------------------------------- Central Region</t>
  </si>
  <si>
    <t>059-600-610 Fairfax County - Fairfax City - Falls Church ---------------------------------- Northern Region</t>
  </si>
  <si>
    <t>061 Fauquier County-------------------------------------------------------------------------------- Northern Region</t>
  </si>
  <si>
    <t>063 Floyd County------------------------------------------------------------------------------------ Western Region</t>
  </si>
  <si>
    <t>065 Fluvanna County------------------------------------------------------------------------------- Central Region</t>
  </si>
  <si>
    <t>067 Franklin County-------------------------------------------------------------------------------- Piedmont Region</t>
  </si>
  <si>
    <t>069 Frederick County------------------------------------------------------------------------------ Northern Region</t>
  </si>
  <si>
    <t>071 Giles County------------------------------------------------------------------------------------ Western Region</t>
  </si>
  <si>
    <t>073 Gloucester County---------------------------------------------------------------------------- Eastern Region</t>
  </si>
  <si>
    <t>075 Goochland County---------------------------------------------------------------------------- Central Region</t>
  </si>
  <si>
    <t>077 Grayson County------------------------------------------------------------------------------- Western Region</t>
  </si>
  <si>
    <t>079 Greene County-------------------------------------------------------------------------------- Northern Region</t>
  </si>
  <si>
    <t>081-595 Greensville County &amp; City of Emporia --------------------------------------------- Eastern Region</t>
  </si>
  <si>
    <t>083 Halifax County--------------------------------------------------------------------------------- Piedmont Region</t>
  </si>
  <si>
    <t>085 Hanover County------------------------------------------------------------------------------- Central Region</t>
  </si>
  <si>
    <t>087 Henrico County-------------------------------------------------------------------------------- Central Region</t>
  </si>
  <si>
    <t>089 Henry County----------------------------------------------------------------------------------- Piedmont Region</t>
  </si>
  <si>
    <t>091 Highland County-------------------------------------------------------------------------------- Piedmont Region</t>
  </si>
  <si>
    <t>093 Isle of Wight County--------------------------------------------------------------------------- Eastern Region</t>
  </si>
  <si>
    <t>095 James City County----------------------------------------------------------------------------- Eastern Region</t>
  </si>
  <si>
    <t>097 King &amp; Queen County-------------------------------------------------------------------------- Central Region</t>
  </si>
  <si>
    <t>099 King George County --------------------------------------------------------------------------- Northern Region</t>
  </si>
  <si>
    <t>101 King William County --------------------------------------------------------------------------- Central Region</t>
  </si>
  <si>
    <t>103 Lancaster County------------------------------------------------------------------------------- Central Region</t>
  </si>
  <si>
    <t>105 Lee County --------------------------------------------------------------------------------------- Western Region</t>
  </si>
  <si>
    <t>107 Loudoun County---------------------------------------------------------------------------------- Northern Region</t>
  </si>
  <si>
    <t>109 Louisa County------------------------------------------------------------------------------------- Northern Region</t>
  </si>
  <si>
    <t>111 Lunenburg County-------------------------------------------------------------------------------- Central Region</t>
  </si>
  <si>
    <t>113 Madison County----------------------------------------------------------------------------------- Northern Region</t>
  </si>
  <si>
    <t>115 Mathews County---------------------------------------------------------------------------------- Eastern Region</t>
  </si>
  <si>
    <t>117 Mecklenburg County ----------------------------------------------------------------------------- Piedmont Region</t>
  </si>
  <si>
    <t>119 Middlesex County--------------------------------------------------------------------------------- Central Region</t>
  </si>
  <si>
    <t>121 Montgomery County------------------------------------------------------------------------------ Piedmont Region</t>
  </si>
  <si>
    <t>125 Nelson County------------------------------------------------------------------------------------- Piedmont Region</t>
  </si>
  <si>
    <t>127 New Kent County--------------------------------------------------------------------------------- Central Region</t>
  </si>
  <si>
    <t>131 Northampton County----------------------------------------------------------------------------- Eastern Region</t>
  </si>
  <si>
    <t>133 Northumberland County ------------------------------------------------------------------------ Central Region</t>
  </si>
  <si>
    <t>135 Nottoway County---------------------------------------------------------------------------------- Central Region</t>
  </si>
  <si>
    <t>137 Orange County------------------------------------------------------------------------------------ Northern Region</t>
  </si>
  <si>
    <t>139 Page County--------------------------------------------------------------------------------------- Northern Region</t>
  </si>
  <si>
    <t>141 Patrick County------------------------------------------------------------------------------------- Western Region</t>
  </si>
  <si>
    <t>143 Pittsylvania County------------------------------------------------------------------------------- Western Region</t>
  </si>
  <si>
    <t>145 Powhatan County--------------------------------------------------------------------------------- Central Region</t>
  </si>
  <si>
    <t>147 Prince Edward County--------------------------------------------------------------------------- Central Region</t>
  </si>
  <si>
    <t>149 Prince George County---------------------------------------------------------------------------- Eastern Region</t>
  </si>
  <si>
    <t>153 Prince William County---------------------------------------------------------------------------- Northern Region</t>
  </si>
  <si>
    <t>155 Pulaski County------------------------------------------------------------------------------------- Western Region</t>
  </si>
  <si>
    <t xml:space="preserve">157 Rappahannock County--------------------------------------------------------------------------- Northern Region </t>
  </si>
  <si>
    <t>159 Richmond County--------------------------------------------------------------------------------- Central Region</t>
  </si>
  <si>
    <t>161-775 Roanoke County - City of Salem -------------------------------------------------------- Piedmont Region</t>
  </si>
  <si>
    <t>163-530-678 Rockbridge County - City of Buena Vista - City of Lexington ---------------- Piedmont Region</t>
  </si>
  <si>
    <t>165-660 Rockingham County - City of Harrisonburg ------------------------------------------- Northern Region</t>
  </si>
  <si>
    <t>167 Russell County------------------------------------------------------------------------------------ Western Region</t>
  </si>
  <si>
    <t>169 Scott County--------------------------------------------------------------------------------------- Western Region</t>
  </si>
  <si>
    <t>171 Shenandoah County----------------------------------------------------------------------------- Northern Region</t>
  </si>
  <si>
    <t>173 Smyth County------------------------------------------------------------------------------------- Western Region</t>
  </si>
  <si>
    <t>175 Southampton County---------------------------------------------------------------------------- Eastern Region</t>
  </si>
  <si>
    <t>177 Spotsylvania County----------------------------------------------------------------------------- Northern Region</t>
  </si>
  <si>
    <t>179 Stafford County----------------------------------------------------------------------------------- Northern Region</t>
  </si>
  <si>
    <t>181 Surry County-------------------------------------------------------------------------------------- Eastern Region</t>
  </si>
  <si>
    <t>183 Sussex County----------------------------------------------------------------------------------- Eastern Region</t>
  </si>
  <si>
    <t>185 Tazewell County--------------------------------------------------------------------------------- Western Region</t>
  </si>
  <si>
    <t>187 Warren County----------------------------------------------------------------------------------- Northern Region</t>
  </si>
  <si>
    <t>191 Washington County----------------------------------------------------------------------------- Western Region</t>
  </si>
  <si>
    <t>193 Westmoreland County------------------------------------------------------------------------- Central Region</t>
  </si>
  <si>
    <t>195 Wise County------------------------------------------------------------------------------------- Western Region</t>
  </si>
  <si>
    <t>197 Wythe County----------------------------------------------------------------------------------- Western Region</t>
  </si>
  <si>
    <t>199-735 York County - City of Poquoson ------------------------------------------------------ Eastern Region</t>
  </si>
  <si>
    <t>510 City of Alexandria------------------------------------------------------------------------------- Northern Region</t>
  </si>
  <si>
    <t>520 City of Bristol------------------------------------------------------------------------------------ Western Region</t>
  </si>
  <si>
    <t>540 City of Charlottesville-------------------------------------------------------------------------- Piedmont Region</t>
  </si>
  <si>
    <t>550 City of Chesapeake---------------------------------------------------------------------------- Eastern Region</t>
  </si>
  <si>
    <t>590 City of Danville---------------------------------------------------------------------------------- Piedmont Region</t>
  </si>
  <si>
    <t>620 City of Franklin---------------------------------------------------------------------------------- Eastern Region</t>
  </si>
  <si>
    <t>630 City of Fredericksburg------------------------------------------------------------------------- Northern Region</t>
  </si>
  <si>
    <t>640 City of Galax------------------------------------------------------------------------------------- Western Region</t>
  </si>
  <si>
    <t>650 City of Hampton--------------------------------------------------------------------------------- Eastern Region</t>
  </si>
  <si>
    <t>670 City of Hopewell--------------------------------------------------------------------------------- Central Region</t>
  </si>
  <si>
    <t>680 City of Lynchburg------------------------------------------------------------------------------- Piedmont Region</t>
  </si>
  <si>
    <t>683 City of Manassas------------------------------------------------------------------------------- Northern Region</t>
  </si>
  <si>
    <t>685 City of Manassas Park------------------------------------------------------------------------ Northern Region</t>
  </si>
  <si>
    <t>690 City of Martinsville------------------------------------------------------------------------------ Piedmont Region</t>
  </si>
  <si>
    <t>700 City of Newport News------------------------------------------------------------------------- Eastern Region</t>
  </si>
  <si>
    <t>710 City of Norfolk----------------------------------------------------------------------------------- Eastern Region</t>
  </si>
  <si>
    <t>720 City of Norton----------------------------------------------------------------------------------- Western Region</t>
  </si>
  <si>
    <t>730 City of Petersburg----------------------------------------------------------------------------- Central Region</t>
  </si>
  <si>
    <t>740 City of Portsmouth---------------------------------------------------------------------------- Eastern Region</t>
  </si>
  <si>
    <t>750 City of Radford--------------------------------------------------------------------------------- Western Region</t>
  </si>
  <si>
    <t>760 City of Richmond------------------------------------------------------------------------------ Central Region</t>
  </si>
  <si>
    <t>770 City of Roanoke-------------------------------------------------------------------------------- Piedmont Region</t>
  </si>
  <si>
    <t>800 City of Suffolk----------------------------------------------------------------------------------- Eastern Region</t>
  </si>
  <si>
    <t>810 City of Virginia Beach------------------------------------------------------------------------- Eastern Region</t>
  </si>
  <si>
    <t>830 City of Williamsburg-------------------------------------------------------------------------- Eastern Region</t>
  </si>
  <si>
    <t>840 City of Winchester---------------------------------------------------------------------------- Northern Region</t>
  </si>
  <si>
    <t>Level I</t>
  </si>
  <si>
    <t>Level II</t>
  </si>
  <si>
    <t>Level III</t>
  </si>
  <si>
    <t xml:space="preserve">FIP/ Locality/ Region: </t>
  </si>
  <si>
    <t>Make Selection</t>
  </si>
  <si>
    <t>Section I. Purchased Services Costs (Budget Line 866)</t>
  </si>
  <si>
    <t>Support (86601)</t>
  </si>
  <si>
    <t>Preservation                  (86602)</t>
  </si>
  <si>
    <t>Reunification              (86605)</t>
  </si>
  <si>
    <t>Adoption           (86605)</t>
  </si>
  <si>
    <t xml:space="preserve">Justification: </t>
  </si>
  <si>
    <t>Assessment</t>
  </si>
  <si>
    <t>After-School Activities</t>
  </si>
  <si>
    <t>Childcare</t>
  </si>
  <si>
    <t>Counseling/ Therapy</t>
  </si>
  <si>
    <t>Early Intervention</t>
  </si>
  <si>
    <t>Educational Support &amp; Services</t>
  </si>
  <si>
    <t>Enrichment Activities</t>
  </si>
  <si>
    <t>Home Based Services</t>
  </si>
  <si>
    <t>Housing &amp; Other Material Assistance</t>
  </si>
  <si>
    <t>Parent Coaching</t>
  </si>
  <si>
    <t>Parent Education</t>
  </si>
  <si>
    <t>Parent Training</t>
  </si>
  <si>
    <t>Parent/ Child Activities</t>
  </si>
  <si>
    <t>Support Groups</t>
  </si>
  <si>
    <t>Respite Care</t>
  </si>
  <si>
    <t>Substance Abuse Treatment</t>
  </si>
  <si>
    <t>Substance Abuse Recovery Support</t>
  </si>
  <si>
    <t>Supervised Family Visitation</t>
  </si>
  <si>
    <t>Transportation</t>
  </si>
  <si>
    <t>Intensive In-Home Services</t>
  </si>
  <si>
    <t>Programs for Fathers (Fatherhood)</t>
  </si>
  <si>
    <t>Adoption Promotion and Support Services</t>
  </si>
  <si>
    <t>Mentoring</t>
  </si>
  <si>
    <t>Peer Mentoring</t>
  </si>
  <si>
    <t>Section II. Summary of Budget Allocation</t>
  </si>
  <si>
    <t>Total PSSF Allocation</t>
  </si>
  <si>
    <t>Total PSSF Allocation:</t>
  </si>
  <si>
    <t>Amount Budgeted for Prevention:</t>
  </si>
  <si>
    <t>Amount Budgeted for Support:</t>
  </si>
  <si>
    <t>Amount Budgeted for Reunification:</t>
  </si>
  <si>
    <t xml:space="preserve">Amount Budgeted for Adoption: </t>
  </si>
  <si>
    <t>Ending PSSF Balance:</t>
  </si>
  <si>
    <t>Section III. Source of Funding</t>
  </si>
  <si>
    <t xml:space="preserve">Pie charts should display once figures are entered into the budget. </t>
  </si>
  <si>
    <t>Total PSSF Allocation in $</t>
  </si>
  <si>
    <t>Family Support</t>
  </si>
  <si>
    <t>Family Preservation</t>
  </si>
  <si>
    <t>Family Reunification</t>
  </si>
  <si>
    <t xml:space="preserve">Adoption Promotion &amp; Support </t>
  </si>
  <si>
    <t>Total Budgeted</t>
  </si>
  <si>
    <t xml:space="preserve">Minus (Total Amt. Budgted) </t>
  </si>
  <si>
    <t>This number should be zero ---&gt;</t>
  </si>
  <si>
    <t xml:space="preserve">Maximum and Minimum Requirements </t>
  </si>
  <si>
    <t>Total PSSF Allocation in %</t>
  </si>
  <si>
    <r>
      <rPr>
        <b/>
        <sz val="11"/>
        <color indexed="8"/>
        <rFont val="Calibri"/>
        <family val="2"/>
      </rPr>
      <t>Family Support</t>
    </r>
    <r>
      <rPr>
        <sz val="11"/>
        <color theme="1"/>
        <rFont val="Calibri"/>
        <family val="2"/>
      </rPr>
      <t xml:space="preserve"> =  </t>
    </r>
    <r>
      <rPr>
        <b/>
        <sz val="11"/>
        <color indexed="54"/>
        <rFont val="Calibri"/>
        <family val="2"/>
      </rPr>
      <t>Min</t>
    </r>
    <r>
      <rPr>
        <sz val="11"/>
        <color theme="1"/>
        <rFont val="Calibri"/>
        <family val="2"/>
      </rPr>
      <t xml:space="preserve"> of 20% of the total allocation</t>
    </r>
  </si>
  <si>
    <r>
      <rPr>
        <b/>
        <sz val="11"/>
        <color indexed="8"/>
        <rFont val="Calibri"/>
        <family val="2"/>
      </rPr>
      <t>Family Preservation</t>
    </r>
    <r>
      <rPr>
        <sz val="11"/>
        <color theme="1"/>
        <rFont val="Calibri"/>
        <family val="2"/>
      </rPr>
      <t xml:space="preserve"> = </t>
    </r>
    <r>
      <rPr>
        <b/>
        <sz val="11"/>
        <color indexed="54"/>
        <rFont val="Calibri"/>
        <family val="2"/>
      </rPr>
      <t>Min</t>
    </r>
    <r>
      <rPr>
        <sz val="11"/>
        <color theme="1"/>
        <rFont val="Calibri"/>
        <family val="2"/>
      </rPr>
      <t xml:space="preserve"> of 20% of the total allocation</t>
    </r>
  </si>
  <si>
    <r>
      <rPr>
        <b/>
        <sz val="11"/>
        <color indexed="8"/>
        <rFont val="Calibri"/>
        <family val="2"/>
      </rPr>
      <t>Family Reunification</t>
    </r>
    <r>
      <rPr>
        <sz val="11"/>
        <color theme="1"/>
        <rFont val="Calibri"/>
        <family val="2"/>
      </rPr>
      <t xml:space="preserve"> =  </t>
    </r>
    <r>
      <rPr>
        <b/>
        <sz val="11"/>
        <color indexed="54"/>
        <rFont val="Calibri"/>
        <family val="2"/>
      </rPr>
      <t>Min</t>
    </r>
    <r>
      <rPr>
        <sz val="11"/>
        <color theme="1"/>
        <rFont val="Calibri"/>
        <family val="2"/>
      </rPr>
      <t xml:space="preserve"> of 20% of the total allocation unless a waiver request was submitted by the locality and approved by VDSS to spend</t>
    </r>
    <r>
      <rPr>
        <b/>
        <sz val="11"/>
        <color indexed="8"/>
        <rFont val="Calibri"/>
        <family val="2"/>
      </rPr>
      <t xml:space="preserve"> less than </t>
    </r>
    <r>
      <rPr>
        <sz val="11"/>
        <color theme="1"/>
        <rFont val="Calibri"/>
        <family val="2"/>
      </rPr>
      <t xml:space="preserve">the required 20% amount. </t>
    </r>
  </si>
  <si>
    <t>Percent Amt. for Family Support</t>
  </si>
  <si>
    <t>Percent Amt. for Family Preservation</t>
  </si>
  <si>
    <t>Percent Amt. for Family Reunification</t>
  </si>
  <si>
    <t xml:space="preserve">Percent Amt. for Adoption Promotion &amp; Support </t>
  </si>
  <si>
    <r>
      <t xml:space="preserve">Adoption Promotion &amp; Support = </t>
    </r>
    <r>
      <rPr>
        <sz val="11"/>
        <color theme="1"/>
        <rFont val="Calibri"/>
        <family val="2"/>
      </rPr>
      <t xml:space="preserve">the locality is not required to budget any funds for this service type. However, it is permissible for the locality to budget funds for this service type. </t>
    </r>
  </si>
  <si>
    <t>PSSF Supplemental Funding</t>
  </si>
  <si>
    <t>Section IV. Locality Approval</t>
  </si>
  <si>
    <t>Federal/ State Share (100%)</t>
  </si>
  <si>
    <t>Local Cash Match (0%)</t>
  </si>
  <si>
    <t>CMPT Chairperson/ Designee</t>
  </si>
  <si>
    <t>Date</t>
  </si>
  <si>
    <t>LDSS Director/ Designee</t>
  </si>
  <si>
    <r>
      <t xml:space="preserve">This application must be e-mailed to </t>
    </r>
    <r>
      <rPr>
        <sz val="12"/>
        <color indexed="30"/>
        <rFont val="Arial"/>
        <family val="2"/>
      </rPr>
      <t>pssf.cvcc@dss.virginia.gov</t>
    </r>
    <r>
      <rPr>
        <sz val="12"/>
        <color indexed="8"/>
        <rFont val="Arial"/>
        <family val="2"/>
      </rPr>
      <t xml:space="preserve">. Include in the e-mail that the CPMT Chair and the LDSS Director typed their names on the budget sheet indicating their approval of the application. The CPMT Chair or LDSS Director must be included in the email submission. For example, if the Program Manager submits the application then s/he must copy the CPMT Chair and the LDSS Director on the e-mail.  This serves as confirmation that the CPMT Chair and LDSS Director are in agreement with the application being submitted.  </t>
    </r>
  </si>
  <si>
    <t xml:space="preserve">Justification: Electrity payments will be made on behalf of customers that have a past due notice and are not eligible for energy assistance through eligibility. Six  families will be served with a maximum payment of $300 per family. </t>
  </si>
  <si>
    <t>Total Allocation</t>
  </si>
  <si>
    <t xml:space="preserve">The CPMT Chair must type his or her name and date to indicate that CPMT approves of the application submission. The LDSS Director must type his or her name and date to indicate approval of the application and that the LDSS will claim reimbursements for expenditures via LASER BRS once the application is appoved by VDSS. </t>
  </si>
  <si>
    <t>Client Related Purchases of Services and Goods</t>
  </si>
  <si>
    <t xml:space="preserve">The following table is designed to include all client related purchases of services and goods. Please include information in the justification section, below each service code, explaining the service, anticipated cost per service and the number of clients expected to be served. </t>
  </si>
  <si>
    <t xml:space="preserve">Federal guidance [CFDA 93.556] sets a minimum of 20 percent of program PSSF funds be spent on Family Support, 20 percent on Family Preservation, 20 percent on Family Reunification, and 20 percent on Adoption Promotion &amp; Support. Adoption Promotion &amp; Support is exempt because VDSS use PSSF funds to help fund its adoption contracts.  As a result, localities are not required to budget 20 percent of their funds for adoption. Localities may request a waiver to budget less than the budget allocation for family reunification services, or to budget no amount on this service type based on an up-to-date analysis of the locality’s foster care population.However, the agency cannot transfer the unused funds to be used in the other service types.  </t>
  </si>
  <si>
    <t>PSSF COVID Funding Application</t>
  </si>
  <si>
    <t xml:space="preserve">There is a federal requirement to spend a minimum of 20% of PSSF funds on Support, 20% on Preservation and 20% on Reunification. Because funds are allocated to Adoption programs at the home office level, localities are not required to spend 20% on Adoption. An agency may request to waive to use less than 20% in Reunification. However, the agency cannot transfer the unused Reunification funds to be used in the other service types.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</si>
</sst>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7">
    <font>
      <sz val="11"/>
      <color theme="1"/>
      <name val="Calibri"/>
      <family val="2"/>
    </font>
    <font>
      <sz val="11"/>
      <color indexed="8"/>
      <name val="Calibri"/>
      <family val="2"/>
    </font>
    <font>
      <b/>
      <sz val="11"/>
      <color indexed="54"/>
      <name val="Calibri"/>
      <family val="2"/>
    </font>
    <font>
      <b/>
      <sz val="11"/>
      <color indexed="8"/>
      <name val="Calibri"/>
      <family val="2"/>
    </font>
    <font>
      <sz val="11"/>
      <color indexed="8"/>
      <name val="Arial"/>
      <family val="2"/>
    </font>
    <font>
      <b/>
      <sz val="12"/>
      <color indexed="8"/>
      <name val="Arial"/>
      <family val="2"/>
    </font>
    <font>
      <sz val="12"/>
      <color indexed="8"/>
      <name val="Arial"/>
      <family val="2"/>
    </font>
    <font>
      <sz val="11"/>
      <name val="Arial"/>
      <family val="2"/>
    </font>
    <font>
      <sz val="10"/>
      <name val="Arial"/>
      <family val="2"/>
    </font>
    <font>
      <i/>
      <sz val="12"/>
      <color indexed="8"/>
      <name val="Arial"/>
      <family val="2"/>
    </font>
    <font>
      <i/>
      <sz val="10.5"/>
      <color indexed="8"/>
      <name val="Calibri"/>
      <family val="2"/>
    </font>
    <font>
      <sz val="16"/>
      <color indexed="8"/>
      <name val="Calibri"/>
      <family val="2"/>
    </font>
    <font>
      <sz val="12"/>
      <color indexed="30"/>
      <name val="Arial"/>
      <family val="2"/>
    </font>
    <font>
      <i/>
      <sz val="10"/>
      <color indexed="8"/>
      <name val="Arial"/>
      <family val="2"/>
    </font>
    <font>
      <i/>
      <sz val="10"/>
      <color indexed="8"/>
      <name val="Calibri"/>
      <family val="2"/>
    </font>
    <font>
      <sz val="10"/>
      <color indexed="8"/>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6"/>
      <color theme="1"/>
      <name val="Calibri"/>
      <family val="2"/>
    </font>
    <font>
      <i/>
      <sz val="12"/>
      <color theme="1"/>
      <name val="Arial"/>
      <family val="2"/>
    </font>
    <font>
      <sz val="10"/>
      <color theme="1"/>
      <name val="Arial"/>
      <family val="2"/>
    </font>
    <font>
      <sz val="10"/>
      <color theme="1"/>
      <name val="Calibri"/>
      <family val="2"/>
    </font>
    <font>
      <i/>
      <sz val="10"/>
      <color theme="1"/>
      <name val="Arial"/>
      <family val="2"/>
    </font>
    <font>
      <i/>
      <sz val="10"/>
      <color theme="1"/>
      <name val="Calibri"/>
      <family val="2"/>
    </font>
    <font>
      <i/>
      <sz val="10.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0" fontId="0" fillId="0" borderId="0" xfId="0" applyFont="1" applyAlignment="1">
      <alignment/>
    </xf>
    <xf numFmtId="0" fontId="47"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47" fillId="0" borderId="0" xfId="0" applyFont="1" applyAlignment="1">
      <alignment/>
    </xf>
    <xf numFmtId="0" fontId="7" fillId="0" borderId="0" xfId="55" applyFont="1" applyFill="1" applyBorder="1" applyAlignment="1" applyProtection="1">
      <alignment wrapText="1"/>
      <protection/>
    </xf>
    <xf numFmtId="0" fontId="7" fillId="33" borderId="0" xfId="55" applyFont="1" applyFill="1" applyBorder="1" applyAlignment="1" applyProtection="1">
      <alignment wrapText="1"/>
      <protection/>
    </xf>
    <xf numFmtId="0" fontId="7" fillId="33" borderId="0" xfId="55" applyFont="1" applyFill="1" applyBorder="1" applyAlignment="1" applyProtection="1">
      <alignment/>
      <protection/>
    </xf>
    <xf numFmtId="0" fontId="7" fillId="0" borderId="0" xfId="55" applyFont="1" applyFill="1" applyBorder="1" applyAlignment="1" applyProtection="1">
      <alignment/>
      <protection/>
    </xf>
    <xf numFmtId="6" fontId="0" fillId="0" borderId="0" xfId="0" applyNumberFormat="1" applyAlignment="1" applyProtection="1">
      <alignment/>
      <protection/>
    </xf>
    <xf numFmtId="0" fontId="48" fillId="0" borderId="0" xfId="0" applyFont="1" applyAlignment="1" applyProtection="1">
      <alignment/>
      <protection/>
    </xf>
    <xf numFmtId="0" fontId="48" fillId="0" borderId="0" xfId="0" applyFont="1" applyAlignment="1" applyProtection="1">
      <alignment horizontal="center"/>
      <protection/>
    </xf>
    <xf numFmtId="0" fontId="48" fillId="0" borderId="0" xfId="0" applyFont="1" applyBorder="1" applyAlignment="1" applyProtection="1">
      <alignment/>
      <protection/>
    </xf>
    <xf numFmtId="0" fontId="48" fillId="0" borderId="0" xfId="0" applyFont="1" applyBorder="1" applyAlignment="1" applyProtection="1">
      <alignment wrapText="1"/>
      <protection/>
    </xf>
    <xf numFmtId="0" fontId="48" fillId="0" borderId="0" xfId="0" applyFont="1" applyBorder="1" applyAlignment="1" applyProtection="1">
      <alignment horizontal="left" wrapText="1"/>
      <protection/>
    </xf>
    <xf numFmtId="0" fontId="48" fillId="0" borderId="0" xfId="0" applyFont="1" applyBorder="1" applyAlignment="1" applyProtection="1">
      <alignment wrapText="1"/>
      <protection/>
    </xf>
    <xf numFmtId="0" fontId="0" fillId="0" borderId="0" xfId="0" applyAlignment="1">
      <alignment horizontal="center" wrapText="1"/>
    </xf>
    <xf numFmtId="0" fontId="48" fillId="0" borderId="0" xfId="0" applyFont="1" applyBorder="1" applyAlignment="1" applyProtection="1">
      <alignment horizontal="center" wrapText="1"/>
      <protection/>
    </xf>
    <xf numFmtId="0" fontId="49" fillId="0" borderId="0" xfId="0" applyFont="1" applyBorder="1" applyAlignment="1" applyProtection="1">
      <alignment/>
      <protection/>
    </xf>
    <xf numFmtId="0" fontId="0" fillId="0" borderId="0"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0" fillId="0" borderId="0" xfId="0" applyBorder="1" applyAlignment="1">
      <alignment/>
    </xf>
    <xf numFmtId="0" fontId="48" fillId="0" borderId="0" xfId="0" applyFont="1" applyBorder="1" applyAlignment="1" applyProtection="1">
      <alignment/>
      <protection locked="0"/>
    </xf>
    <xf numFmtId="0" fontId="49" fillId="0" borderId="0" xfId="0" applyFont="1" applyBorder="1" applyAlignment="1" applyProtection="1">
      <alignment/>
      <protection locked="0"/>
    </xf>
    <xf numFmtId="0" fontId="45" fillId="0" borderId="0" xfId="0" applyFont="1" applyBorder="1" applyAlignment="1">
      <alignment/>
    </xf>
    <xf numFmtId="0" fontId="50" fillId="34" borderId="0" xfId="0" applyFont="1" applyFill="1" applyAlignment="1">
      <alignment/>
    </xf>
    <xf numFmtId="0" fontId="0" fillId="34" borderId="0" xfId="0" applyFill="1" applyAlignment="1">
      <alignment/>
    </xf>
    <xf numFmtId="0" fontId="45" fillId="0" borderId="0" xfId="0" applyFont="1" applyAlignment="1">
      <alignment horizontal="center"/>
    </xf>
    <xf numFmtId="0" fontId="45" fillId="0" borderId="11" xfId="0" applyFont="1" applyBorder="1" applyAlignment="1">
      <alignment/>
    </xf>
    <xf numFmtId="164" fontId="0" fillId="0" borderId="12" xfId="0" applyNumberFormat="1" applyBorder="1" applyAlignment="1">
      <alignment/>
    </xf>
    <xf numFmtId="0" fontId="0" fillId="0" borderId="13" xfId="0" applyBorder="1" applyAlignment="1">
      <alignment/>
    </xf>
    <xf numFmtId="4" fontId="0" fillId="0" borderId="14" xfId="0" applyNumberFormat="1" applyBorder="1" applyAlignment="1">
      <alignment/>
    </xf>
    <xf numFmtId="164" fontId="0" fillId="0" borderId="14" xfId="0" applyNumberFormat="1" applyBorder="1" applyAlignment="1">
      <alignment/>
    </xf>
    <xf numFmtId="164" fontId="0" fillId="0" borderId="15" xfId="0" applyNumberFormat="1" applyBorder="1" applyAlignment="1">
      <alignment/>
    </xf>
    <xf numFmtId="9" fontId="0" fillId="0" borderId="0" xfId="0" applyNumberFormat="1" applyAlignment="1">
      <alignment/>
    </xf>
    <xf numFmtId="0" fontId="0" fillId="0" borderId="16" xfId="0" applyBorder="1" applyAlignment="1">
      <alignment/>
    </xf>
    <xf numFmtId="0" fontId="0" fillId="0" borderId="11" xfId="0" applyBorder="1" applyAlignment="1">
      <alignment/>
    </xf>
    <xf numFmtId="0" fontId="0" fillId="0" borderId="12" xfId="0" applyBorder="1" applyAlignment="1">
      <alignment/>
    </xf>
    <xf numFmtId="164" fontId="0" fillId="0" borderId="14" xfId="0" applyNumberFormat="1" applyBorder="1" applyAlignment="1">
      <alignment horizontal="center"/>
    </xf>
    <xf numFmtId="164" fontId="0" fillId="0" borderId="15" xfId="0" applyNumberFormat="1" applyBorder="1" applyAlignment="1">
      <alignment horizontal="center"/>
    </xf>
    <xf numFmtId="0" fontId="0" fillId="0" borderId="0" xfId="0" applyBorder="1" applyAlignment="1">
      <alignment/>
    </xf>
    <xf numFmtId="0" fontId="0" fillId="0" borderId="15" xfId="0" applyBorder="1" applyAlignment="1">
      <alignment horizontal="center"/>
    </xf>
    <xf numFmtId="0" fontId="0" fillId="0" borderId="0" xfId="0" applyAlignment="1">
      <alignment horizontal="center"/>
    </xf>
    <xf numFmtId="0" fontId="45" fillId="0" borderId="0" xfId="0" applyFont="1" applyBorder="1" applyAlignment="1">
      <alignment horizontal="left" wrapText="1"/>
    </xf>
    <xf numFmtId="0" fontId="0" fillId="0" borderId="12" xfId="0" applyBorder="1" applyAlignment="1">
      <alignment horizontal="center"/>
    </xf>
    <xf numFmtId="0" fontId="45" fillId="0" borderId="13" xfId="0" applyFont="1" applyBorder="1" applyAlignment="1">
      <alignment/>
    </xf>
    <xf numFmtId="9" fontId="45" fillId="0" borderId="14" xfId="0" applyNumberFormat="1" applyFont="1" applyBorder="1" applyAlignment="1">
      <alignment/>
    </xf>
    <xf numFmtId="164" fontId="0" fillId="0" borderId="0" xfId="0" applyNumberFormat="1" applyAlignment="1">
      <alignment/>
    </xf>
    <xf numFmtId="9" fontId="0" fillId="0" borderId="14" xfId="0" applyNumberFormat="1" applyBorder="1" applyAlignment="1">
      <alignment/>
    </xf>
    <xf numFmtId="4" fontId="0" fillId="0" borderId="0" xfId="0" applyNumberFormat="1" applyAlignment="1">
      <alignment/>
    </xf>
    <xf numFmtId="9" fontId="0" fillId="0" borderId="10" xfId="0" applyNumberFormat="1" applyBorder="1" applyAlignment="1">
      <alignment/>
    </xf>
    <xf numFmtId="9" fontId="0" fillId="0" borderId="10" xfId="0" applyNumberFormat="1" applyFont="1" applyBorder="1" applyAlignment="1">
      <alignment/>
    </xf>
    <xf numFmtId="0" fontId="49" fillId="0" borderId="0" xfId="0" applyFont="1" applyBorder="1" applyAlignment="1" applyProtection="1">
      <alignment/>
      <protection/>
    </xf>
    <xf numFmtId="0" fontId="49" fillId="0" borderId="0" xfId="0" applyFont="1" applyBorder="1" applyAlignment="1">
      <alignment/>
    </xf>
    <xf numFmtId="0" fontId="48" fillId="14" borderId="17" xfId="0" applyFont="1" applyFill="1" applyBorder="1" applyAlignment="1" applyProtection="1">
      <alignment/>
      <protection locked="0"/>
    </xf>
    <xf numFmtId="0" fontId="0" fillId="14" borderId="18" xfId="0" applyFont="1" applyFill="1" applyBorder="1" applyAlignment="1">
      <alignment/>
    </xf>
    <xf numFmtId="0" fontId="48" fillId="14" borderId="18" xfId="0" applyFont="1" applyFill="1" applyBorder="1" applyAlignment="1" applyProtection="1">
      <alignment/>
      <protection locked="0"/>
    </xf>
    <xf numFmtId="0" fontId="48" fillId="14" borderId="19" xfId="0" applyFont="1" applyFill="1" applyBorder="1" applyAlignment="1" applyProtection="1">
      <alignment/>
      <protection locked="0"/>
    </xf>
    <xf numFmtId="164" fontId="0" fillId="32" borderId="17" xfId="0" applyNumberFormat="1" applyFill="1" applyBorder="1" applyAlignment="1" applyProtection="1">
      <alignment shrinkToFit="1"/>
      <protection locked="0"/>
    </xf>
    <xf numFmtId="164" fontId="0" fillId="32" borderId="18" xfId="0" applyNumberFormat="1" applyFill="1" applyBorder="1" applyAlignment="1" applyProtection="1">
      <alignment shrinkToFit="1"/>
      <protection locked="0"/>
    </xf>
    <xf numFmtId="164" fontId="0" fillId="32" borderId="19" xfId="0" applyNumberFormat="1" applyFill="1" applyBorder="1" applyAlignment="1" applyProtection="1">
      <alignment shrinkToFit="1"/>
      <protection locked="0"/>
    </xf>
    <xf numFmtId="164" fontId="51" fillId="0" borderId="17" xfId="0" applyNumberFormat="1" applyFont="1" applyBorder="1" applyAlignment="1" applyProtection="1">
      <alignment shrinkToFit="1"/>
      <protection/>
    </xf>
    <xf numFmtId="164" fontId="51" fillId="0" borderId="18" xfId="0" applyNumberFormat="1" applyFont="1" applyBorder="1" applyAlignment="1" applyProtection="1">
      <alignment shrinkToFit="1"/>
      <protection/>
    </xf>
    <xf numFmtId="164" fontId="51" fillId="0" borderId="19" xfId="0" applyNumberFormat="1" applyFont="1" applyBorder="1" applyAlignment="1" applyProtection="1">
      <alignment shrinkToFit="1"/>
      <protection/>
    </xf>
    <xf numFmtId="164" fontId="48" fillId="0" borderId="10" xfId="0" applyNumberFormat="1" applyFont="1" applyBorder="1" applyAlignment="1" applyProtection="1">
      <alignment horizontal="center"/>
      <protection hidden="1"/>
    </xf>
    <xf numFmtId="0" fontId="49" fillId="0" borderId="0" xfId="0" applyFont="1" applyBorder="1" applyAlignment="1" applyProtection="1">
      <alignment wrapText="1"/>
      <protection/>
    </xf>
    <xf numFmtId="0" fontId="0" fillId="0" borderId="0" xfId="0" applyBorder="1" applyAlignment="1">
      <alignment wrapText="1"/>
    </xf>
    <xf numFmtId="164" fontId="48" fillId="0" borderId="0" xfId="0" applyNumberFormat="1" applyFont="1" applyBorder="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left" wrapText="1"/>
      <protection/>
    </xf>
    <xf numFmtId="0" fontId="48" fillId="0" borderId="10" xfId="0" applyFont="1" applyBorder="1" applyAlignment="1" applyProtection="1">
      <alignment wrapText="1"/>
      <protection/>
    </xf>
    <xf numFmtId="0" fontId="0" fillId="0" borderId="10" xfId="0" applyBorder="1" applyAlignment="1">
      <alignment wrapText="1"/>
    </xf>
    <xf numFmtId="0" fontId="48" fillId="32" borderId="10" xfId="0" applyFont="1" applyFill="1" applyBorder="1" applyAlignment="1" applyProtection="1">
      <alignment horizontal="center"/>
      <protection hidden="1" locked="0"/>
    </xf>
    <xf numFmtId="0" fontId="48" fillId="32" borderId="17" xfId="0" applyFont="1" applyFill="1" applyBorder="1" applyAlignment="1" applyProtection="1">
      <alignment shrinkToFit="1"/>
      <protection locked="0"/>
    </xf>
    <xf numFmtId="0" fontId="0" fillId="32" borderId="18" xfId="0" applyFill="1" applyBorder="1" applyAlignment="1" applyProtection="1">
      <alignment shrinkToFit="1"/>
      <protection locked="0"/>
    </xf>
    <xf numFmtId="0" fontId="0" fillId="32" borderId="19" xfId="0" applyFill="1" applyBorder="1" applyAlignment="1" applyProtection="1">
      <alignment shrinkToFit="1"/>
      <protection locked="0"/>
    </xf>
    <xf numFmtId="0" fontId="52" fillId="32" borderId="17" xfId="0" applyFont="1" applyFill="1" applyBorder="1" applyAlignment="1" applyProtection="1">
      <alignment wrapText="1"/>
      <protection locked="0"/>
    </xf>
    <xf numFmtId="0" fontId="53" fillId="32" borderId="18" xfId="0" applyFont="1" applyFill="1" applyBorder="1" applyAlignment="1" applyProtection="1">
      <alignment wrapText="1"/>
      <protection locked="0"/>
    </xf>
    <xf numFmtId="0" fontId="53" fillId="32" borderId="19" xfId="0" applyFont="1" applyFill="1" applyBorder="1" applyAlignment="1" applyProtection="1">
      <alignment wrapText="1"/>
      <protection locked="0"/>
    </xf>
    <xf numFmtId="0" fontId="54" fillId="0" borderId="17" xfId="0" applyFont="1" applyBorder="1" applyAlignment="1" applyProtection="1">
      <alignment wrapText="1"/>
      <protection/>
    </xf>
    <xf numFmtId="0" fontId="55" fillId="0" borderId="18" xfId="0" applyFont="1" applyBorder="1" applyAlignment="1" applyProtection="1">
      <alignment wrapText="1"/>
      <protection/>
    </xf>
    <xf numFmtId="0" fontId="55" fillId="0" borderId="19" xfId="0" applyFont="1" applyBorder="1" applyAlignment="1" applyProtection="1">
      <alignment wrapText="1"/>
      <protection/>
    </xf>
    <xf numFmtId="0" fontId="49" fillId="32" borderId="20" xfId="0" applyFont="1" applyFill="1" applyBorder="1" applyAlignment="1" applyProtection="1">
      <alignment/>
      <protection locked="0"/>
    </xf>
    <xf numFmtId="0" fontId="48" fillId="32" borderId="20" xfId="0" applyFont="1" applyFill="1" applyBorder="1" applyAlignment="1" applyProtection="1">
      <alignment/>
      <protection locked="0"/>
    </xf>
    <xf numFmtId="0" fontId="48" fillId="32" borderId="17" xfId="0" applyFont="1" applyFill="1" applyBorder="1" applyAlignment="1" applyProtection="1">
      <alignment horizontal="center"/>
      <protection hidden="1" locked="0"/>
    </xf>
    <xf numFmtId="0" fontId="48" fillId="32" borderId="18" xfId="0" applyFont="1" applyFill="1" applyBorder="1" applyAlignment="1" applyProtection="1">
      <alignment horizontal="center"/>
      <protection hidden="1" locked="0"/>
    </xf>
    <xf numFmtId="0" fontId="48" fillId="32" borderId="19" xfId="0" applyFont="1" applyFill="1" applyBorder="1" applyAlignment="1" applyProtection="1">
      <alignment horizontal="center"/>
      <protection hidden="1" locked="0"/>
    </xf>
    <xf numFmtId="164" fontId="48" fillId="0" borderId="17" xfId="0" applyNumberFormat="1" applyFont="1" applyBorder="1" applyAlignment="1" applyProtection="1">
      <alignment horizontal="center"/>
      <protection hidden="1"/>
    </xf>
    <xf numFmtId="164" fontId="48" fillId="0" borderId="18" xfId="0" applyNumberFormat="1" applyFont="1" applyBorder="1" applyAlignment="1" applyProtection="1">
      <alignment horizontal="center"/>
      <protection hidden="1"/>
    </xf>
    <xf numFmtId="164" fontId="48" fillId="0" borderId="19" xfId="0" applyNumberFormat="1" applyFont="1" applyBorder="1" applyAlignment="1" applyProtection="1">
      <alignment horizontal="center"/>
      <protection hidden="1"/>
    </xf>
    <xf numFmtId="164" fontId="48" fillId="0" borderId="11" xfId="0" applyNumberFormat="1" applyFont="1" applyBorder="1" applyAlignment="1" applyProtection="1">
      <alignment horizontal="center"/>
      <protection hidden="1"/>
    </xf>
    <xf numFmtId="164" fontId="48" fillId="0" borderId="21" xfId="0" applyNumberFormat="1" applyFont="1" applyBorder="1" applyAlignment="1" applyProtection="1">
      <alignment horizontal="center"/>
      <protection hidden="1"/>
    </xf>
    <xf numFmtId="164" fontId="48" fillId="0" borderId="12" xfId="0" applyNumberFormat="1" applyFont="1" applyBorder="1" applyAlignment="1" applyProtection="1">
      <alignment horizontal="center"/>
      <protection hidden="1"/>
    </xf>
    <xf numFmtId="0" fontId="48" fillId="0" borderId="22" xfId="0" applyFont="1" applyBorder="1" applyAlignment="1" applyProtection="1">
      <alignment/>
      <protection locked="0"/>
    </xf>
    <xf numFmtId="0" fontId="0" fillId="0" borderId="22" xfId="0" applyBorder="1" applyAlignment="1">
      <alignment/>
    </xf>
    <xf numFmtId="0" fontId="55" fillId="0" borderId="11" xfId="0" applyFont="1" applyBorder="1" applyAlignment="1">
      <alignment wrapText="1"/>
    </xf>
    <xf numFmtId="0" fontId="55" fillId="0" borderId="21" xfId="0" applyFont="1" applyBorder="1" applyAlignment="1">
      <alignment wrapText="1"/>
    </xf>
    <xf numFmtId="0" fontId="55" fillId="0" borderId="12" xfId="0" applyFont="1" applyBorder="1" applyAlignment="1">
      <alignment wrapText="1"/>
    </xf>
    <xf numFmtId="0" fontId="55" fillId="0" borderId="13" xfId="0" applyFont="1" applyBorder="1" applyAlignment="1">
      <alignment wrapText="1"/>
    </xf>
    <xf numFmtId="0" fontId="55" fillId="0" borderId="0" xfId="0" applyFont="1" applyBorder="1" applyAlignment="1">
      <alignment wrapText="1"/>
    </xf>
    <xf numFmtId="0" fontId="55" fillId="0" borderId="14" xfId="0" applyFont="1" applyBorder="1" applyAlignment="1">
      <alignment wrapText="1"/>
    </xf>
    <xf numFmtId="0" fontId="55" fillId="0" borderId="20" xfId="0" applyFont="1" applyBorder="1" applyAlignment="1">
      <alignment wrapText="1"/>
    </xf>
    <xf numFmtId="0" fontId="55" fillId="0" borderId="15" xfId="0" applyFont="1" applyBorder="1" applyAlignment="1">
      <alignment wrapText="1"/>
    </xf>
    <xf numFmtId="0" fontId="56" fillId="14" borderId="10" xfId="0" applyFont="1" applyFill="1" applyBorder="1" applyAlignment="1">
      <alignment wrapText="1"/>
    </xf>
    <xf numFmtId="0" fontId="0" fillId="14" borderId="10" xfId="0" applyFill="1" applyBorder="1" applyAlignment="1">
      <alignment wrapText="1"/>
    </xf>
    <xf numFmtId="0" fontId="48" fillId="0" borderId="21" xfId="0" applyFont="1" applyBorder="1" applyAlignment="1">
      <alignment horizontal="center" vertical="top"/>
    </xf>
    <xf numFmtId="0" fontId="48" fillId="0" borderId="0" xfId="0" applyFont="1" applyBorder="1" applyAlignment="1" applyProtection="1">
      <alignment wrapText="1"/>
      <protection/>
    </xf>
    <xf numFmtId="0" fontId="0" fillId="0" borderId="0" xfId="0" applyAlignment="1">
      <alignment wrapText="1"/>
    </xf>
    <xf numFmtId="0" fontId="48" fillId="0" borderId="0" xfId="0" applyFont="1" applyAlignment="1" applyProtection="1">
      <alignment horizontal="center"/>
      <protection/>
    </xf>
    <xf numFmtId="0" fontId="48" fillId="0" borderId="20" xfId="0" applyFont="1" applyBorder="1" applyAlignment="1" applyProtection="1">
      <alignment wrapText="1"/>
      <protection/>
    </xf>
    <xf numFmtId="0" fontId="0" fillId="0" borderId="20" xfId="0" applyBorder="1" applyAlignment="1">
      <alignment wrapText="1"/>
    </xf>
    <xf numFmtId="0" fontId="49" fillId="14" borderId="17" xfId="0" applyFont="1" applyFill="1" applyBorder="1" applyAlignment="1" applyProtection="1">
      <alignment wrapText="1"/>
      <protection/>
    </xf>
    <xf numFmtId="0" fontId="45" fillId="14" borderId="18" xfId="0" applyFont="1" applyFill="1" applyBorder="1" applyAlignment="1">
      <alignment wrapText="1"/>
    </xf>
    <xf numFmtId="0" fontId="45" fillId="14" borderId="19" xfId="0" applyFont="1" applyFill="1" applyBorder="1" applyAlignment="1">
      <alignment wrapText="1"/>
    </xf>
    <xf numFmtId="0" fontId="51" fillId="0" borderId="17" xfId="0" applyFont="1" applyBorder="1" applyAlignment="1" applyProtection="1">
      <alignment shrinkToFit="1"/>
      <protection/>
    </xf>
    <xf numFmtId="0" fontId="51" fillId="0" borderId="18" xfId="0" applyFont="1" applyBorder="1" applyAlignment="1" applyProtection="1">
      <alignment shrinkToFit="1"/>
      <protection/>
    </xf>
    <xf numFmtId="0" fontId="51" fillId="0" borderId="19" xfId="0" applyFont="1" applyBorder="1" applyAlignment="1" applyProtection="1">
      <alignment shrinkToFit="1"/>
      <protection/>
    </xf>
    <xf numFmtId="0" fontId="45" fillId="14" borderId="17" xfId="0" applyFont="1" applyFill="1" applyBorder="1" applyAlignment="1">
      <alignment wrapText="1"/>
    </xf>
    <xf numFmtId="0" fontId="45" fillId="0" borderId="0" xfId="0" applyFont="1" applyAlignment="1">
      <alignment wrapText="1"/>
    </xf>
    <xf numFmtId="0" fontId="49" fillId="0" borderId="0" xfId="0" applyFont="1" applyBorder="1" applyAlignment="1" applyProtection="1">
      <alignment horizontal="center"/>
      <protection/>
    </xf>
    <xf numFmtId="0" fontId="49" fillId="0" borderId="0" xfId="0" applyFont="1" applyAlignment="1" applyProtection="1">
      <alignment horizontal="center"/>
      <protection/>
    </xf>
    <xf numFmtId="0" fontId="48" fillId="0" borderId="0" xfId="0" applyFont="1" applyBorder="1" applyAlignment="1" applyProtection="1">
      <alignment horizontal="center" wrapText="1"/>
      <protection/>
    </xf>
    <xf numFmtId="0" fontId="0" fillId="0" borderId="0" xfId="0" applyAlignment="1">
      <alignment horizontal="center" wrapText="1"/>
    </xf>
    <xf numFmtId="0" fontId="48" fillId="32" borderId="20" xfId="0" applyFont="1" applyFill="1" applyBorder="1" applyAlignment="1" applyProtection="1">
      <alignment horizontal="center" shrinkToFit="1"/>
      <protection hidden="1" locked="0"/>
    </xf>
    <xf numFmtId="0" fontId="0" fillId="32" borderId="20" xfId="0" applyFill="1" applyBorder="1" applyAlignment="1" applyProtection="1">
      <alignment horizontal="center" shrinkToFit="1"/>
      <protection hidden="1" locked="0"/>
    </xf>
    <xf numFmtId="164" fontId="48" fillId="0" borderId="0" xfId="0" applyNumberFormat="1" applyFont="1" applyBorder="1" applyAlignment="1">
      <alignment/>
    </xf>
    <xf numFmtId="0" fontId="48" fillId="0" borderId="10" xfId="0" applyFont="1" applyBorder="1" applyAlignment="1" applyProtection="1">
      <alignment horizontal="right" wrapText="1"/>
      <protection/>
    </xf>
    <xf numFmtId="0" fontId="0" fillId="0" borderId="10" xfId="0" applyBorder="1" applyAlignment="1">
      <alignment horizontal="right" wrapText="1"/>
    </xf>
    <xf numFmtId="164" fontId="0" fillId="0" borderId="10" xfId="0" applyNumberFormat="1" applyBorder="1" applyAlignment="1">
      <alignment wrapText="1"/>
    </xf>
    <xf numFmtId="0" fontId="0" fillId="0" borderId="11" xfId="0" applyBorder="1" applyAlignment="1">
      <alignment wrapText="1"/>
    </xf>
    <xf numFmtId="0" fontId="0" fillId="0" borderId="2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15" xfId="0" applyBorder="1" applyAlignment="1">
      <alignment wrapText="1"/>
    </xf>
    <xf numFmtId="0" fontId="45" fillId="0" borderId="11" xfId="0" applyFont="1" applyBorder="1" applyAlignment="1">
      <alignment wrapText="1"/>
    </xf>
    <xf numFmtId="0" fontId="45" fillId="0" borderId="11" xfId="0" applyFont="1" applyBorder="1" applyAlignment="1">
      <alignment horizontal="center" wrapText="1"/>
    </xf>
    <xf numFmtId="0" fontId="45" fillId="0" borderId="21" xfId="0" applyFont="1" applyBorder="1" applyAlignment="1">
      <alignment horizontal="center" wrapText="1"/>
    </xf>
    <xf numFmtId="0" fontId="45" fillId="0" borderId="12" xfId="0" applyFont="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1975"/>
          <c:w val="0.5095"/>
          <c:h val="0.7532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Pt>
            <c:idx val="2"/>
            <c:spPr>
              <a:solidFill>
                <a:srgbClr val="A5A5A5"/>
              </a:solidFill>
              <a:ln w="3175">
                <a:noFill/>
              </a:ln>
            </c:spPr>
          </c:dPt>
          <c:dPt>
            <c:idx val="3"/>
            <c:spPr>
              <a:solidFill>
                <a:srgbClr val="FFC000"/>
              </a:solidFill>
              <a:ln w="3175">
                <a:noFill/>
              </a:ln>
            </c:spPr>
          </c:dPt>
          <c:dLbls>
            <c:numFmt formatCode="General" sourceLinked="1"/>
            <c:showLegendKey val="0"/>
            <c:showVal val="1"/>
            <c:showBubbleSize val="0"/>
            <c:showCatName val="1"/>
            <c:showSerName val="0"/>
            <c:showLeaderLines val="1"/>
            <c:showPercent val="0"/>
          </c:dLbls>
          <c:cat>
            <c:strRef>
              <c:f>'Financial Compliance'!$A$6:$A$9</c:f>
              <c:strCache/>
            </c:strRef>
          </c:cat>
          <c:val>
            <c:numRef>
              <c:f>'Financial Compliance'!$B$6:$B$9</c:f>
              <c:numCache/>
            </c:numRef>
          </c:val>
        </c:ser>
      </c:pieChart>
      <c:spPr>
        <a:noFill/>
        <a:ln>
          <a:noFill/>
        </a:ln>
      </c:spPr>
    </c:plotArea>
    <c:legend>
      <c:legendPos val="r"/>
      <c:layout>
        <c:manualLayout>
          <c:xMode val="edge"/>
          <c:yMode val="edge"/>
          <c:x val="0.6545"/>
          <c:y val="0.2065"/>
          <c:w val="0.33325"/>
          <c:h val="0.5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6775"/>
          <c:w val="0.5095"/>
          <c:h val="0.6575"/>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Pt>
            <c:idx val="2"/>
            <c:spPr>
              <a:solidFill>
                <a:srgbClr val="A5A5A5"/>
              </a:solidFill>
              <a:ln w="3175">
                <a:noFill/>
              </a:ln>
            </c:spPr>
          </c:dPt>
          <c:dPt>
            <c:idx val="3"/>
            <c:spPr>
              <a:solidFill>
                <a:srgbClr val="FFC000"/>
              </a:solidFill>
              <a:ln w="3175">
                <a:noFill/>
              </a:ln>
            </c:spPr>
          </c:dPt>
          <c:dLbls>
            <c:numFmt formatCode="General" sourceLinked="1"/>
            <c:showLegendKey val="0"/>
            <c:showVal val="1"/>
            <c:showBubbleSize val="0"/>
            <c:showCatName val="1"/>
            <c:showSerName val="0"/>
            <c:showLeaderLines val="1"/>
            <c:showPercent val="0"/>
          </c:dLbls>
          <c:cat>
            <c:strRef>
              <c:f>'Financial Compliance'!$A$24:$A$27</c:f>
              <c:strCache/>
            </c:strRef>
          </c:cat>
          <c:val>
            <c:numRef>
              <c:f>'Financial Compliance'!$B$24:$B$27</c:f>
              <c:numCache/>
            </c:numRef>
          </c:val>
        </c:ser>
      </c:pieChart>
      <c:spPr>
        <a:noFill/>
        <a:ln>
          <a:noFill/>
        </a:ln>
      </c:spPr>
    </c:plotArea>
    <c:legend>
      <c:legendPos val="r"/>
      <c:layout>
        <c:manualLayout>
          <c:xMode val="edge"/>
          <c:yMode val="edge"/>
          <c:x val="0.6545"/>
          <c:y val="0.13925"/>
          <c:w val="0.33325"/>
          <c:h val="0.70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xdr:row>
      <xdr:rowOff>152400</xdr:rowOff>
    </xdr:from>
    <xdr:to>
      <xdr:col>9</xdr:col>
      <xdr:colOff>523875</xdr:colOff>
      <xdr:row>17</xdr:row>
      <xdr:rowOff>9525</xdr:rowOff>
    </xdr:to>
    <xdr:graphicFrame>
      <xdr:nvGraphicFramePr>
        <xdr:cNvPr id="1" name="Chart 3"/>
        <xdr:cNvGraphicFramePr/>
      </xdr:nvGraphicFramePr>
      <xdr:xfrm>
        <a:off x="3543300" y="609600"/>
        <a:ext cx="3971925" cy="2714625"/>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17</xdr:row>
      <xdr:rowOff>123825</xdr:rowOff>
    </xdr:from>
    <xdr:to>
      <xdr:col>9</xdr:col>
      <xdr:colOff>533400</xdr:colOff>
      <xdr:row>32</xdr:row>
      <xdr:rowOff>171450</xdr:rowOff>
    </xdr:to>
    <xdr:graphicFrame>
      <xdr:nvGraphicFramePr>
        <xdr:cNvPr id="2" name="Chart 4"/>
        <xdr:cNvGraphicFramePr/>
      </xdr:nvGraphicFramePr>
      <xdr:xfrm>
        <a:off x="3552825" y="3438525"/>
        <a:ext cx="39719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AF48"/>
  <sheetViews>
    <sheetView showGridLines="0" tabSelected="1" view="pageLayout" workbookViewId="0" topLeftCell="A17">
      <selection activeCell="C45" sqref="C45:H45"/>
    </sheetView>
  </sheetViews>
  <sheetFormatPr defaultColWidth="9.140625" defaultRowHeight="15"/>
  <cols>
    <col min="1" max="1" width="0.85546875" style="1" customWidth="1"/>
    <col min="2" max="19" width="5.57421875" style="1" customWidth="1"/>
    <col min="20" max="20" width="5.28125" style="1" customWidth="1"/>
    <col min="21" max="16384" width="9.140625" style="1" customWidth="1"/>
  </cols>
  <sheetData>
    <row r="1" spans="2:19" s="10" customFormat="1" ht="28.5" customHeight="1">
      <c r="B1" s="110" t="s">
        <v>198</v>
      </c>
      <c r="C1" s="110"/>
      <c r="D1" s="110"/>
      <c r="E1" s="110"/>
      <c r="F1" s="110"/>
      <c r="G1" s="110"/>
      <c r="H1" s="110"/>
      <c r="I1" s="110"/>
      <c r="J1" s="110"/>
      <c r="K1" s="110"/>
      <c r="L1" s="110"/>
      <c r="M1" s="110"/>
      <c r="N1" s="110"/>
      <c r="O1" s="110"/>
      <c r="P1" s="110"/>
      <c r="Q1" s="110"/>
      <c r="R1" s="110"/>
      <c r="S1" s="110"/>
    </row>
    <row r="2" spans="2:19" s="10" customFormat="1" ht="5.25" customHeight="1">
      <c r="B2" s="11"/>
      <c r="C2" s="11"/>
      <c r="D2" s="11"/>
      <c r="E2" s="11"/>
      <c r="F2" s="11"/>
      <c r="G2" s="11"/>
      <c r="H2" s="11"/>
      <c r="I2" s="11"/>
      <c r="J2" s="11"/>
      <c r="K2" s="11"/>
      <c r="L2" s="11"/>
      <c r="M2" s="11"/>
      <c r="N2" s="11"/>
      <c r="O2" s="11"/>
      <c r="P2" s="11"/>
      <c r="Q2" s="11"/>
      <c r="R2" s="11"/>
      <c r="S2" s="11"/>
    </row>
    <row r="3" spans="2:32" s="10" customFormat="1" ht="28.5" customHeight="1">
      <c r="B3" s="123" t="s">
        <v>124</v>
      </c>
      <c r="C3" s="124"/>
      <c r="D3" s="124"/>
      <c r="E3" s="124"/>
      <c r="F3" s="125"/>
      <c r="G3" s="126"/>
      <c r="H3" s="126"/>
      <c r="I3" s="126"/>
      <c r="J3" s="126"/>
      <c r="K3" s="126"/>
      <c r="L3" s="126"/>
      <c r="M3" s="126"/>
      <c r="N3" s="126"/>
      <c r="O3" s="126"/>
      <c r="P3" s="126"/>
      <c r="Q3" s="126"/>
      <c r="R3" s="126"/>
      <c r="S3" s="17"/>
      <c r="U3" s="121"/>
      <c r="V3" s="122"/>
      <c r="W3" s="122"/>
      <c r="X3" s="122"/>
      <c r="Y3" s="122"/>
      <c r="Z3" s="122"/>
      <c r="AA3" s="122"/>
      <c r="AB3" s="122"/>
      <c r="AC3" s="122"/>
      <c r="AD3" s="122"/>
      <c r="AE3" s="122"/>
      <c r="AF3" s="122"/>
    </row>
    <row r="4" spans="2:21" s="10" customFormat="1" ht="6.75" customHeight="1">
      <c r="B4" s="12"/>
      <c r="C4" s="12"/>
      <c r="D4" s="12"/>
      <c r="E4" s="12"/>
      <c r="F4" s="12"/>
      <c r="G4" s="12"/>
      <c r="H4" s="12"/>
      <c r="I4" s="12"/>
      <c r="J4" s="12"/>
      <c r="K4" s="12"/>
      <c r="L4" s="12"/>
      <c r="M4" s="12"/>
      <c r="N4" s="12"/>
      <c r="O4" s="12"/>
      <c r="P4" s="12"/>
      <c r="Q4" s="12"/>
      <c r="R4" s="12"/>
      <c r="S4" s="12"/>
      <c r="T4" s="12"/>
      <c r="U4" s="12"/>
    </row>
    <row r="5" spans="2:21" s="10" customFormat="1" ht="28.5" customHeight="1">
      <c r="B5" s="18" t="s">
        <v>126</v>
      </c>
      <c r="C5" s="18"/>
      <c r="D5" s="18"/>
      <c r="E5" s="18"/>
      <c r="F5" s="18"/>
      <c r="G5" s="18"/>
      <c r="H5" s="18"/>
      <c r="I5" s="18"/>
      <c r="J5" s="18"/>
      <c r="K5" s="18"/>
      <c r="L5" s="12"/>
      <c r="M5" s="12"/>
      <c r="N5" s="12"/>
      <c r="O5" s="12"/>
      <c r="P5" s="12"/>
      <c r="Q5" s="12"/>
      <c r="R5" s="12"/>
      <c r="S5" s="12"/>
      <c r="T5" s="12"/>
      <c r="U5" s="12"/>
    </row>
    <row r="6" spans="2:21" s="10" customFormat="1" ht="79.5" customHeight="1">
      <c r="B6" s="108" t="s">
        <v>199</v>
      </c>
      <c r="C6" s="68"/>
      <c r="D6" s="68"/>
      <c r="E6" s="68"/>
      <c r="F6" s="68"/>
      <c r="G6" s="68"/>
      <c r="H6" s="68"/>
      <c r="I6" s="68"/>
      <c r="J6" s="68"/>
      <c r="K6" s="68"/>
      <c r="L6" s="68"/>
      <c r="M6" s="68"/>
      <c r="N6" s="68"/>
      <c r="O6" s="68"/>
      <c r="P6" s="68"/>
      <c r="Q6" s="68"/>
      <c r="R6" s="68"/>
      <c r="S6" s="68"/>
      <c r="T6" s="12"/>
      <c r="U6" s="12"/>
    </row>
    <row r="7" spans="2:21" s="10" customFormat="1" ht="6.75" customHeight="1">
      <c r="B7" s="13"/>
      <c r="C7" s="19"/>
      <c r="D7" s="19"/>
      <c r="E7" s="19"/>
      <c r="F7" s="19"/>
      <c r="G7" s="19"/>
      <c r="H7" s="19"/>
      <c r="I7" s="19"/>
      <c r="J7" s="19"/>
      <c r="K7" s="19"/>
      <c r="L7" s="19"/>
      <c r="M7" s="19"/>
      <c r="N7" s="19"/>
      <c r="O7" s="19"/>
      <c r="P7" s="19"/>
      <c r="Q7" s="19"/>
      <c r="R7" s="19"/>
      <c r="S7" s="19"/>
      <c r="T7" s="12"/>
      <c r="U7" s="12"/>
    </row>
    <row r="8" spans="2:21" s="10" customFormat="1" ht="46.5" customHeight="1">
      <c r="B8" s="111" t="s">
        <v>196</v>
      </c>
      <c r="C8" s="112"/>
      <c r="D8" s="112"/>
      <c r="E8" s="112"/>
      <c r="F8" s="112"/>
      <c r="G8" s="112"/>
      <c r="H8" s="112"/>
      <c r="I8" s="112"/>
      <c r="J8" s="112"/>
      <c r="K8" s="112"/>
      <c r="L8" s="112"/>
      <c r="M8" s="112"/>
      <c r="N8" s="112"/>
      <c r="O8" s="112"/>
      <c r="P8" s="112"/>
      <c r="Q8" s="112"/>
      <c r="R8" s="112"/>
      <c r="S8" s="112"/>
      <c r="T8" s="12"/>
      <c r="U8" s="12"/>
    </row>
    <row r="9" spans="2:21" s="10" customFormat="1" ht="36" customHeight="1">
      <c r="B9" s="113" t="s">
        <v>195</v>
      </c>
      <c r="C9" s="114"/>
      <c r="D9" s="114"/>
      <c r="E9" s="114"/>
      <c r="F9" s="114"/>
      <c r="G9" s="115"/>
      <c r="H9" s="119" t="s">
        <v>127</v>
      </c>
      <c r="I9" s="115"/>
      <c r="J9" s="119" t="s">
        <v>128</v>
      </c>
      <c r="K9" s="114"/>
      <c r="L9" s="115"/>
      <c r="M9" s="119" t="s">
        <v>129</v>
      </c>
      <c r="N9" s="114"/>
      <c r="O9" s="115"/>
      <c r="P9" s="119" t="s">
        <v>130</v>
      </c>
      <c r="Q9" s="115"/>
      <c r="R9" s="119"/>
      <c r="S9" s="115"/>
      <c r="T9" s="12"/>
      <c r="U9" s="12"/>
    </row>
    <row r="10" spans="2:21" s="10" customFormat="1" ht="28.5" customHeight="1">
      <c r="B10" s="116" t="s">
        <v>140</v>
      </c>
      <c r="C10" s="117"/>
      <c r="D10" s="117"/>
      <c r="E10" s="117"/>
      <c r="F10" s="117"/>
      <c r="G10" s="118"/>
      <c r="H10" s="63">
        <v>1200</v>
      </c>
      <c r="I10" s="65"/>
      <c r="J10" s="63">
        <v>600</v>
      </c>
      <c r="K10" s="64"/>
      <c r="L10" s="65"/>
      <c r="M10" s="63"/>
      <c r="N10" s="64"/>
      <c r="O10" s="65"/>
      <c r="P10" s="63"/>
      <c r="Q10" s="65"/>
      <c r="R10" s="63"/>
      <c r="S10" s="65"/>
      <c r="T10" s="12"/>
      <c r="U10" s="12"/>
    </row>
    <row r="11" spans="2:21" s="10" customFormat="1" ht="28.5" customHeight="1">
      <c r="B11" s="81" t="s">
        <v>192</v>
      </c>
      <c r="C11" s="82"/>
      <c r="D11" s="82"/>
      <c r="E11" s="82"/>
      <c r="F11" s="82"/>
      <c r="G11" s="82"/>
      <c r="H11" s="82"/>
      <c r="I11" s="82"/>
      <c r="J11" s="82"/>
      <c r="K11" s="82"/>
      <c r="L11" s="82"/>
      <c r="M11" s="82"/>
      <c r="N11" s="82"/>
      <c r="O11" s="82"/>
      <c r="P11" s="82"/>
      <c r="Q11" s="82"/>
      <c r="R11" s="82"/>
      <c r="S11" s="83"/>
      <c r="T11" s="12"/>
      <c r="U11" s="12"/>
    </row>
    <row r="12" spans="2:21" s="10" customFormat="1" ht="28.5" customHeight="1">
      <c r="B12" s="75"/>
      <c r="C12" s="76"/>
      <c r="D12" s="76"/>
      <c r="E12" s="76"/>
      <c r="F12" s="76"/>
      <c r="G12" s="77"/>
      <c r="H12" s="60"/>
      <c r="I12" s="62"/>
      <c r="J12" s="60"/>
      <c r="K12" s="61"/>
      <c r="L12" s="62"/>
      <c r="M12" s="60"/>
      <c r="N12" s="61"/>
      <c r="O12" s="62"/>
      <c r="P12" s="60"/>
      <c r="Q12" s="62"/>
      <c r="R12" s="60"/>
      <c r="S12" s="62"/>
      <c r="T12" s="12"/>
      <c r="U12" s="12"/>
    </row>
    <row r="13" spans="2:21" s="10" customFormat="1" ht="28.5" customHeight="1">
      <c r="B13" s="78" t="s">
        <v>131</v>
      </c>
      <c r="C13" s="79"/>
      <c r="D13" s="79"/>
      <c r="E13" s="79"/>
      <c r="F13" s="79"/>
      <c r="G13" s="79"/>
      <c r="H13" s="79"/>
      <c r="I13" s="79"/>
      <c r="J13" s="79"/>
      <c r="K13" s="79"/>
      <c r="L13" s="79"/>
      <c r="M13" s="79"/>
      <c r="N13" s="79"/>
      <c r="O13" s="79"/>
      <c r="P13" s="79"/>
      <c r="Q13" s="79"/>
      <c r="R13" s="79"/>
      <c r="S13" s="80"/>
      <c r="T13" s="12"/>
      <c r="U13" s="12"/>
    </row>
    <row r="14" spans="2:21" s="10" customFormat="1" ht="28.5" customHeight="1">
      <c r="B14" s="75"/>
      <c r="C14" s="76"/>
      <c r="D14" s="76"/>
      <c r="E14" s="76"/>
      <c r="F14" s="76"/>
      <c r="G14" s="77"/>
      <c r="H14" s="60"/>
      <c r="I14" s="62"/>
      <c r="J14" s="60"/>
      <c r="K14" s="61"/>
      <c r="L14" s="62"/>
      <c r="M14" s="60"/>
      <c r="N14" s="61"/>
      <c r="O14" s="62"/>
      <c r="P14" s="60"/>
      <c r="Q14" s="62"/>
      <c r="R14" s="60"/>
      <c r="S14" s="62"/>
      <c r="T14" s="12"/>
      <c r="U14" s="12"/>
    </row>
    <row r="15" spans="2:21" s="10" customFormat="1" ht="28.5" customHeight="1">
      <c r="B15" s="78" t="s">
        <v>131</v>
      </c>
      <c r="C15" s="79"/>
      <c r="D15" s="79"/>
      <c r="E15" s="79"/>
      <c r="F15" s="79"/>
      <c r="G15" s="79"/>
      <c r="H15" s="79"/>
      <c r="I15" s="79"/>
      <c r="J15" s="79"/>
      <c r="K15" s="79"/>
      <c r="L15" s="79"/>
      <c r="M15" s="79"/>
      <c r="N15" s="79"/>
      <c r="O15" s="79"/>
      <c r="P15" s="79"/>
      <c r="Q15" s="79"/>
      <c r="R15" s="79"/>
      <c r="S15" s="80"/>
      <c r="T15" s="12"/>
      <c r="U15" s="12"/>
    </row>
    <row r="16" spans="2:21" s="10" customFormat="1" ht="28.5" customHeight="1">
      <c r="B16" s="75"/>
      <c r="C16" s="76"/>
      <c r="D16" s="76"/>
      <c r="E16" s="76"/>
      <c r="F16" s="76"/>
      <c r="G16" s="77"/>
      <c r="H16" s="60"/>
      <c r="I16" s="62"/>
      <c r="J16" s="60"/>
      <c r="K16" s="61"/>
      <c r="L16" s="62"/>
      <c r="M16" s="60"/>
      <c r="N16" s="61"/>
      <c r="O16" s="62"/>
      <c r="P16" s="60"/>
      <c r="Q16" s="62"/>
      <c r="R16" s="60"/>
      <c r="S16" s="62"/>
      <c r="T16" s="12"/>
      <c r="U16" s="12"/>
    </row>
    <row r="17" spans="2:21" s="10" customFormat="1" ht="28.5" customHeight="1">
      <c r="B17" s="78" t="s">
        <v>131</v>
      </c>
      <c r="C17" s="79"/>
      <c r="D17" s="79"/>
      <c r="E17" s="79"/>
      <c r="F17" s="79"/>
      <c r="G17" s="79"/>
      <c r="H17" s="79"/>
      <c r="I17" s="79"/>
      <c r="J17" s="79"/>
      <c r="K17" s="79"/>
      <c r="L17" s="79"/>
      <c r="M17" s="79"/>
      <c r="N17" s="79"/>
      <c r="O17" s="79"/>
      <c r="P17" s="79"/>
      <c r="Q17" s="79"/>
      <c r="R17" s="79"/>
      <c r="S17" s="80"/>
      <c r="T17" s="12"/>
      <c r="U17" s="12"/>
    </row>
    <row r="18" spans="2:21" s="10" customFormat="1" ht="28.5" customHeight="1">
      <c r="B18" s="75"/>
      <c r="C18" s="76"/>
      <c r="D18" s="76"/>
      <c r="E18" s="76"/>
      <c r="F18" s="76"/>
      <c r="G18" s="77"/>
      <c r="H18" s="60"/>
      <c r="I18" s="62"/>
      <c r="J18" s="60"/>
      <c r="K18" s="61"/>
      <c r="L18" s="62"/>
      <c r="M18" s="60"/>
      <c r="N18" s="61"/>
      <c r="O18" s="62"/>
      <c r="P18" s="60"/>
      <c r="Q18" s="62"/>
      <c r="R18" s="60"/>
      <c r="S18" s="62"/>
      <c r="T18" s="12"/>
      <c r="U18" s="12"/>
    </row>
    <row r="19" spans="2:21" s="10" customFormat="1" ht="28.5" customHeight="1">
      <c r="B19" s="78" t="s">
        <v>131</v>
      </c>
      <c r="C19" s="79"/>
      <c r="D19" s="79"/>
      <c r="E19" s="79"/>
      <c r="F19" s="79"/>
      <c r="G19" s="79"/>
      <c r="H19" s="79"/>
      <c r="I19" s="79"/>
      <c r="J19" s="79"/>
      <c r="K19" s="79"/>
      <c r="L19" s="79"/>
      <c r="M19" s="79"/>
      <c r="N19" s="79"/>
      <c r="O19" s="79"/>
      <c r="P19" s="79"/>
      <c r="Q19" s="79"/>
      <c r="R19" s="79"/>
      <c r="S19" s="80"/>
      <c r="T19" s="12"/>
      <c r="U19" s="12"/>
    </row>
    <row r="20" spans="2:21" s="10" customFormat="1" ht="28.5" customHeight="1">
      <c r="B20" s="75"/>
      <c r="C20" s="76"/>
      <c r="D20" s="76"/>
      <c r="E20" s="76"/>
      <c r="F20" s="76"/>
      <c r="G20" s="77"/>
      <c r="H20" s="60"/>
      <c r="I20" s="62"/>
      <c r="J20" s="60"/>
      <c r="K20" s="61"/>
      <c r="L20" s="62"/>
      <c r="M20" s="60"/>
      <c r="N20" s="61"/>
      <c r="O20" s="62"/>
      <c r="P20" s="60"/>
      <c r="Q20" s="62"/>
      <c r="R20" s="60"/>
      <c r="S20" s="62"/>
      <c r="T20" s="12"/>
      <c r="U20" s="12"/>
    </row>
    <row r="21" spans="2:21" s="10" customFormat="1" ht="28.5" customHeight="1">
      <c r="B21" s="78" t="s">
        <v>131</v>
      </c>
      <c r="C21" s="79"/>
      <c r="D21" s="79"/>
      <c r="E21" s="79"/>
      <c r="F21" s="79"/>
      <c r="G21" s="79"/>
      <c r="H21" s="79"/>
      <c r="I21" s="79"/>
      <c r="J21" s="79"/>
      <c r="K21" s="79"/>
      <c r="L21" s="79"/>
      <c r="M21" s="79"/>
      <c r="N21" s="79"/>
      <c r="O21" s="79"/>
      <c r="P21" s="79"/>
      <c r="Q21" s="79"/>
      <c r="R21" s="79"/>
      <c r="S21" s="80"/>
      <c r="T21" s="12"/>
      <c r="U21" s="12"/>
    </row>
    <row r="22" spans="2:21" s="10" customFormat="1" ht="28.5" customHeight="1">
      <c r="B22" s="75"/>
      <c r="C22" s="76"/>
      <c r="D22" s="76"/>
      <c r="E22" s="76"/>
      <c r="F22" s="76"/>
      <c r="G22" s="77"/>
      <c r="H22" s="60"/>
      <c r="I22" s="62"/>
      <c r="J22" s="60"/>
      <c r="K22" s="61"/>
      <c r="L22" s="62"/>
      <c r="M22" s="60"/>
      <c r="N22" s="61"/>
      <c r="O22" s="62"/>
      <c r="P22" s="60"/>
      <c r="Q22" s="62"/>
      <c r="R22" s="60"/>
      <c r="S22" s="62"/>
      <c r="T22" s="12"/>
      <c r="U22" s="12"/>
    </row>
    <row r="23" spans="2:21" s="10" customFormat="1" ht="28.5" customHeight="1">
      <c r="B23" s="78" t="s">
        <v>131</v>
      </c>
      <c r="C23" s="79"/>
      <c r="D23" s="79"/>
      <c r="E23" s="79"/>
      <c r="F23" s="79"/>
      <c r="G23" s="79"/>
      <c r="H23" s="79"/>
      <c r="I23" s="79"/>
      <c r="J23" s="79"/>
      <c r="K23" s="79"/>
      <c r="L23" s="79"/>
      <c r="M23" s="79"/>
      <c r="N23" s="79"/>
      <c r="O23" s="79"/>
      <c r="P23" s="79"/>
      <c r="Q23" s="79"/>
      <c r="R23" s="79"/>
      <c r="S23" s="80"/>
      <c r="T23" s="12"/>
      <c r="U23" s="12"/>
    </row>
    <row r="24" spans="2:21" s="10" customFormat="1" ht="28.5" customHeight="1">
      <c r="B24" s="128" t="s">
        <v>193</v>
      </c>
      <c r="C24" s="129"/>
      <c r="D24" s="129"/>
      <c r="E24" s="129"/>
      <c r="F24" s="129"/>
      <c r="G24" s="129"/>
      <c r="H24" s="130">
        <f>H12+H14+H16+H18+H20+H22</f>
        <v>0</v>
      </c>
      <c r="I24" s="73"/>
      <c r="J24" s="130">
        <f>J12+J14+J16+J18+J20+J22</f>
        <v>0</v>
      </c>
      <c r="K24" s="130"/>
      <c r="L24" s="130">
        <f>L12+L14+L16+L18+L20+L22</f>
        <v>0</v>
      </c>
      <c r="M24" s="130">
        <f>M12+M14+M16+M18+M20+M22</f>
        <v>0</v>
      </c>
      <c r="N24" s="130"/>
      <c r="O24" s="130">
        <f>O12+O14+O16+O18+O20+O22</f>
        <v>0</v>
      </c>
      <c r="P24" s="130">
        <f>P12+P14+P16+P18+P20+P22</f>
        <v>0</v>
      </c>
      <c r="Q24" s="130"/>
      <c r="R24" s="73"/>
      <c r="S24" s="73"/>
      <c r="T24" s="12"/>
      <c r="U24" s="12"/>
    </row>
    <row r="25" spans="2:21" s="10" customFormat="1" ht="28.5" customHeight="1">
      <c r="B25" s="15"/>
      <c r="C25" s="20"/>
      <c r="D25" s="20"/>
      <c r="E25" s="20"/>
      <c r="F25" s="20"/>
      <c r="G25" s="20"/>
      <c r="H25" s="20"/>
      <c r="I25" s="20"/>
      <c r="J25" s="20"/>
      <c r="K25" s="20"/>
      <c r="L25" s="20"/>
      <c r="M25" s="20"/>
      <c r="N25" s="20"/>
      <c r="O25" s="20"/>
      <c r="P25" s="20"/>
      <c r="Q25" s="20"/>
      <c r="R25" s="20"/>
      <c r="S25" s="20"/>
      <c r="T25" s="12"/>
      <c r="U25" s="12"/>
    </row>
    <row r="26" spans="2:21" s="10" customFormat="1" ht="28.5" customHeight="1">
      <c r="B26" s="67" t="s">
        <v>156</v>
      </c>
      <c r="C26" s="120"/>
      <c r="D26" s="120"/>
      <c r="E26" s="120"/>
      <c r="F26" s="120"/>
      <c r="G26" s="120"/>
      <c r="H26" s="120"/>
      <c r="I26" s="120"/>
      <c r="J26" s="120"/>
      <c r="K26" s="120"/>
      <c r="L26" s="120"/>
      <c r="M26" s="120"/>
      <c r="N26" s="120"/>
      <c r="O26" s="120"/>
      <c r="P26" s="120"/>
      <c r="Q26" s="120"/>
      <c r="R26" s="120"/>
      <c r="S26" s="120"/>
      <c r="T26" s="12"/>
      <c r="U26" s="12"/>
    </row>
    <row r="27" spans="2:21" s="10" customFormat="1" ht="6.75" customHeight="1">
      <c r="B27" s="13"/>
      <c r="C27" s="19"/>
      <c r="D27" s="19"/>
      <c r="E27" s="19"/>
      <c r="F27" s="19"/>
      <c r="G27" s="19"/>
      <c r="H27" s="19"/>
      <c r="I27" s="19"/>
      <c r="J27" s="19"/>
      <c r="K27" s="19"/>
      <c r="L27" s="19"/>
      <c r="M27" s="19"/>
      <c r="N27" s="19"/>
      <c r="O27" s="19"/>
      <c r="P27" s="19"/>
      <c r="Q27" s="19"/>
      <c r="R27" s="19"/>
      <c r="S27" s="19"/>
      <c r="T27" s="12"/>
      <c r="U27" s="12"/>
    </row>
    <row r="28" spans="2:21" s="10" customFormat="1" ht="28.5" customHeight="1">
      <c r="B28" s="72" t="s">
        <v>158</v>
      </c>
      <c r="C28" s="73"/>
      <c r="D28" s="73"/>
      <c r="E28" s="73"/>
      <c r="F28" s="73"/>
      <c r="G28" s="73"/>
      <c r="H28" s="73"/>
      <c r="I28" s="86"/>
      <c r="J28" s="87"/>
      <c r="K28" s="87"/>
      <c r="L28" s="88"/>
      <c r="M28" s="97" t="s">
        <v>197</v>
      </c>
      <c r="N28" s="98"/>
      <c r="O28" s="98"/>
      <c r="P28" s="98"/>
      <c r="Q28" s="98"/>
      <c r="R28" s="98"/>
      <c r="S28" s="99"/>
      <c r="T28" s="12"/>
      <c r="U28" s="12"/>
    </row>
    <row r="29" spans="2:19" s="10" customFormat="1" ht="28.5" customHeight="1">
      <c r="B29" s="72" t="s">
        <v>160</v>
      </c>
      <c r="C29" s="73"/>
      <c r="D29" s="73"/>
      <c r="E29" s="73"/>
      <c r="F29" s="73"/>
      <c r="G29" s="73"/>
      <c r="H29" s="73"/>
      <c r="I29" s="89">
        <f>H24</f>
        <v>0</v>
      </c>
      <c r="J29" s="90"/>
      <c r="K29" s="90"/>
      <c r="L29" s="91"/>
      <c r="M29" s="100"/>
      <c r="N29" s="101"/>
      <c r="O29" s="101"/>
      <c r="P29" s="101"/>
      <c r="Q29" s="101"/>
      <c r="R29" s="101"/>
      <c r="S29" s="102"/>
    </row>
    <row r="30" spans="2:19" s="10" customFormat="1" ht="28.5" customHeight="1">
      <c r="B30" s="72" t="s">
        <v>159</v>
      </c>
      <c r="C30" s="73"/>
      <c r="D30" s="73"/>
      <c r="E30" s="73"/>
      <c r="F30" s="73"/>
      <c r="G30" s="73"/>
      <c r="H30" s="73"/>
      <c r="I30" s="89">
        <f>J24</f>
        <v>0</v>
      </c>
      <c r="J30" s="90"/>
      <c r="K30" s="90"/>
      <c r="L30" s="91"/>
      <c r="M30" s="100"/>
      <c r="N30" s="101"/>
      <c r="O30" s="101"/>
      <c r="P30" s="101"/>
      <c r="Q30" s="101"/>
      <c r="R30" s="101"/>
      <c r="S30" s="102"/>
    </row>
    <row r="31" spans="2:21" s="10" customFormat="1" ht="28.5" customHeight="1">
      <c r="B31" s="72" t="s">
        <v>161</v>
      </c>
      <c r="C31" s="73"/>
      <c r="D31" s="73"/>
      <c r="E31" s="73"/>
      <c r="F31" s="73"/>
      <c r="G31" s="73"/>
      <c r="H31" s="73"/>
      <c r="I31" s="89">
        <f>M24</f>
        <v>0</v>
      </c>
      <c r="J31" s="90"/>
      <c r="K31" s="90"/>
      <c r="L31" s="91"/>
      <c r="M31" s="100"/>
      <c r="N31" s="101"/>
      <c r="O31" s="101"/>
      <c r="P31" s="101"/>
      <c r="Q31" s="101"/>
      <c r="R31" s="101"/>
      <c r="S31" s="102"/>
      <c r="T31" s="12"/>
      <c r="U31" s="12"/>
    </row>
    <row r="32" spans="2:21" s="10" customFormat="1" ht="28.5" customHeight="1">
      <c r="B32" s="72" t="s">
        <v>162</v>
      </c>
      <c r="C32" s="73"/>
      <c r="D32" s="73"/>
      <c r="E32" s="73"/>
      <c r="F32" s="73"/>
      <c r="G32" s="73"/>
      <c r="H32" s="73"/>
      <c r="I32" s="89">
        <f>P24</f>
        <v>0</v>
      </c>
      <c r="J32" s="90"/>
      <c r="K32" s="90"/>
      <c r="L32" s="91"/>
      <c r="M32" s="100"/>
      <c r="N32" s="101"/>
      <c r="O32" s="101"/>
      <c r="P32" s="101"/>
      <c r="Q32" s="101"/>
      <c r="R32" s="101"/>
      <c r="S32" s="102"/>
      <c r="T32" s="12"/>
      <c r="U32" s="12"/>
    </row>
    <row r="33" spans="2:19" s="10" customFormat="1" ht="28.5" customHeight="1">
      <c r="B33" s="95" t="s">
        <v>163</v>
      </c>
      <c r="C33" s="96"/>
      <c r="D33" s="96"/>
      <c r="E33" s="96"/>
      <c r="F33" s="96"/>
      <c r="G33" s="96"/>
      <c r="H33" s="96"/>
      <c r="I33" s="92">
        <f>I28-(I29+I30+I31+I32)</f>
        <v>0</v>
      </c>
      <c r="J33" s="93"/>
      <c r="K33" s="93"/>
      <c r="L33" s="94"/>
      <c r="M33" s="100"/>
      <c r="N33" s="101"/>
      <c r="O33" s="101"/>
      <c r="P33" s="101"/>
      <c r="Q33" s="101"/>
      <c r="R33" s="101"/>
      <c r="S33" s="102"/>
    </row>
    <row r="34" spans="2:19" s="10" customFormat="1" ht="33.75" customHeight="1">
      <c r="B34" s="56"/>
      <c r="C34" s="57"/>
      <c r="D34" s="57"/>
      <c r="E34" s="57"/>
      <c r="F34" s="57"/>
      <c r="G34" s="57"/>
      <c r="H34" s="57"/>
      <c r="I34" s="58"/>
      <c r="J34" s="58"/>
      <c r="K34" s="57"/>
      <c r="L34" s="59"/>
      <c r="M34" s="103"/>
      <c r="N34" s="103"/>
      <c r="O34" s="103"/>
      <c r="P34" s="103"/>
      <c r="Q34" s="103"/>
      <c r="R34" s="103"/>
      <c r="S34" s="104"/>
    </row>
    <row r="35" spans="2:19" s="10" customFormat="1" ht="3.75" customHeight="1">
      <c r="B35" s="24"/>
      <c r="C35" s="23"/>
      <c r="D35" s="23"/>
      <c r="E35" s="23"/>
      <c r="F35" s="23"/>
      <c r="G35" s="23"/>
      <c r="H35" s="23"/>
      <c r="I35" s="24"/>
      <c r="J35" s="24"/>
      <c r="K35" s="23"/>
      <c r="L35" s="24"/>
      <c r="M35" s="24"/>
      <c r="N35" s="24"/>
      <c r="O35" s="24"/>
      <c r="P35" s="24"/>
      <c r="Q35" s="24"/>
      <c r="R35" s="24"/>
      <c r="S35" s="24"/>
    </row>
    <row r="36" spans="2:19" s="10" customFormat="1" ht="28.5" customHeight="1">
      <c r="B36" s="25" t="s">
        <v>164</v>
      </c>
      <c r="C36" s="26"/>
      <c r="D36" s="26"/>
      <c r="E36" s="26"/>
      <c r="F36" s="26"/>
      <c r="G36" s="23"/>
      <c r="H36" s="23"/>
      <c r="I36" s="24"/>
      <c r="J36" s="24"/>
      <c r="K36" s="23"/>
      <c r="L36" s="24"/>
      <c r="M36" s="24"/>
      <c r="N36" s="24"/>
      <c r="O36" s="24"/>
      <c r="P36" s="24"/>
      <c r="Q36" s="24"/>
      <c r="R36" s="24"/>
      <c r="S36" s="24"/>
    </row>
    <row r="37" spans="2:19" s="10" customFormat="1" ht="28.5" customHeight="1">
      <c r="B37" s="72" t="s">
        <v>158</v>
      </c>
      <c r="C37" s="73"/>
      <c r="D37" s="73"/>
      <c r="E37" s="73"/>
      <c r="F37" s="73"/>
      <c r="G37" s="73"/>
      <c r="H37" s="73"/>
      <c r="I37" s="74"/>
      <c r="J37" s="74"/>
      <c r="K37" s="74"/>
      <c r="L37" s="74"/>
      <c r="M37" s="105"/>
      <c r="N37" s="106"/>
      <c r="O37" s="106"/>
      <c r="P37" s="106"/>
      <c r="Q37" s="106"/>
      <c r="R37" s="106"/>
      <c r="S37" s="106"/>
    </row>
    <row r="38" spans="2:19" s="10" customFormat="1" ht="28.5" customHeight="1">
      <c r="B38" s="72" t="s">
        <v>186</v>
      </c>
      <c r="C38" s="73"/>
      <c r="D38" s="73"/>
      <c r="E38" s="73"/>
      <c r="F38" s="73"/>
      <c r="G38" s="73"/>
      <c r="H38" s="73"/>
      <c r="I38" s="66">
        <f>I37*100%</f>
        <v>0</v>
      </c>
      <c r="J38" s="66"/>
      <c r="K38" s="66"/>
      <c r="L38" s="66"/>
      <c r="M38" s="106"/>
      <c r="N38" s="106"/>
      <c r="O38" s="106"/>
      <c r="P38" s="106"/>
      <c r="Q38" s="106"/>
      <c r="R38" s="106"/>
      <c r="S38" s="106"/>
    </row>
    <row r="39" spans="2:19" s="10" customFormat="1" ht="28.5" customHeight="1">
      <c r="B39" s="72" t="s">
        <v>187</v>
      </c>
      <c r="C39" s="73"/>
      <c r="D39" s="73"/>
      <c r="E39" s="73"/>
      <c r="F39" s="73"/>
      <c r="G39" s="73"/>
      <c r="H39" s="73"/>
      <c r="I39" s="66">
        <f>I37*0%</f>
        <v>0</v>
      </c>
      <c r="J39" s="66"/>
      <c r="K39" s="66"/>
      <c r="L39" s="66"/>
      <c r="M39" s="106"/>
      <c r="N39" s="106"/>
      <c r="O39" s="106"/>
      <c r="P39" s="106"/>
      <c r="Q39" s="106"/>
      <c r="R39" s="106"/>
      <c r="S39" s="106"/>
    </row>
    <row r="40" spans="2:19" s="10" customFormat="1" ht="6.75" customHeight="1">
      <c r="B40" s="12"/>
      <c r="C40" s="12"/>
      <c r="D40" s="69"/>
      <c r="E40" s="69"/>
      <c r="F40" s="12"/>
      <c r="G40" s="70"/>
      <c r="H40" s="70"/>
      <c r="I40" s="70"/>
      <c r="J40" s="70"/>
      <c r="K40" s="70"/>
      <c r="L40" s="127"/>
      <c r="M40" s="127"/>
      <c r="N40" s="14"/>
      <c r="O40" s="71"/>
      <c r="P40" s="71"/>
      <c r="Q40" s="71"/>
      <c r="R40" s="69"/>
      <c r="S40" s="69"/>
    </row>
    <row r="41" spans="2:19" s="10" customFormat="1" ht="28.5" customHeight="1">
      <c r="B41" s="67" t="s">
        <v>185</v>
      </c>
      <c r="C41" s="68"/>
      <c r="D41" s="68"/>
      <c r="E41" s="68"/>
      <c r="F41" s="68"/>
      <c r="G41" s="68"/>
      <c r="H41" s="68"/>
      <c r="I41" s="68"/>
      <c r="J41" s="68"/>
      <c r="K41" s="68"/>
      <c r="L41" s="68"/>
      <c r="M41" s="68"/>
      <c r="N41" s="68"/>
      <c r="O41" s="68"/>
      <c r="P41" s="68"/>
      <c r="Q41" s="68"/>
      <c r="R41" s="68"/>
      <c r="S41" s="68"/>
    </row>
    <row r="42" spans="2:19" s="10" customFormat="1" ht="64.5" customHeight="1">
      <c r="B42" s="108" t="s">
        <v>194</v>
      </c>
      <c r="C42" s="109"/>
      <c r="D42" s="109"/>
      <c r="E42" s="109"/>
      <c r="F42" s="109"/>
      <c r="G42" s="109"/>
      <c r="H42" s="109"/>
      <c r="I42" s="109"/>
      <c r="J42" s="109"/>
      <c r="K42" s="109"/>
      <c r="L42" s="109"/>
      <c r="M42" s="109"/>
      <c r="N42" s="109"/>
      <c r="O42" s="109"/>
      <c r="P42" s="109"/>
      <c r="Q42" s="109"/>
      <c r="R42" s="109"/>
      <c r="S42" s="109"/>
    </row>
    <row r="43" spans="2:19" s="10" customFormat="1" ht="100.5" customHeight="1">
      <c r="B43" s="108" t="s">
        <v>191</v>
      </c>
      <c r="C43" s="109"/>
      <c r="D43" s="109"/>
      <c r="E43" s="109"/>
      <c r="F43" s="109"/>
      <c r="G43" s="109"/>
      <c r="H43" s="109"/>
      <c r="I43" s="109"/>
      <c r="J43" s="109"/>
      <c r="K43" s="109"/>
      <c r="L43" s="109"/>
      <c r="M43" s="109"/>
      <c r="N43" s="109"/>
      <c r="O43" s="109"/>
      <c r="P43" s="109"/>
      <c r="Q43" s="109"/>
      <c r="R43" s="109"/>
      <c r="S43" s="109"/>
    </row>
    <row r="44" spans="2:19" s="10" customFormat="1" ht="4.5" customHeight="1">
      <c r="B44" s="13"/>
      <c r="C44" s="22"/>
      <c r="D44" s="22"/>
      <c r="E44" s="22"/>
      <c r="F44" s="22"/>
      <c r="G44" s="22"/>
      <c r="H44" s="22"/>
      <c r="I44" s="22"/>
      <c r="J44" s="22"/>
      <c r="K44" s="22"/>
      <c r="L44" s="22"/>
      <c r="M44" s="22"/>
      <c r="N44" s="22"/>
      <c r="O44" s="22"/>
      <c r="P44" s="22"/>
      <c r="Q44" s="22"/>
      <c r="R44" s="22"/>
      <c r="S44" s="22"/>
    </row>
    <row r="45" spans="2:21" s="10" customFormat="1" ht="28.5" customHeight="1">
      <c r="B45" s="18"/>
      <c r="C45" s="84"/>
      <c r="D45" s="85"/>
      <c r="E45" s="85"/>
      <c r="F45" s="85"/>
      <c r="G45" s="85"/>
      <c r="H45" s="85"/>
      <c r="I45" s="18"/>
      <c r="J45" s="18"/>
      <c r="K45" s="18"/>
      <c r="L45" s="85"/>
      <c r="M45" s="85"/>
      <c r="N45" s="85"/>
      <c r="O45" s="85"/>
      <c r="P45" s="85"/>
      <c r="Q45" s="85"/>
      <c r="R45" s="12"/>
      <c r="S45" s="12"/>
      <c r="T45" s="12"/>
      <c r="U45" s="12"/>
    </row>
    <row r="46" spans="2:19" s="10" customFormat="1" ht="24.75" customHeight="1">
      <c r="B46" s="54"/>
      <c r="C46" s="107" t="s">
        <v>188</v>
      </c>
      <c r="D46" s="107"/>
      <c r="E46" s="107"/>
      <c r="F46" s="107"/>
      <c r="G46" s="107"/>
      <c r="H46" s="107"/>
      <c r="I46" s="55"/>
      <c r="J46" s="55"/>
      <c r="K46" s="55"/>
      <c r="L46" s="107" t="s">
        <v>189</v>
      </c>
      <c r="M46" s="107"/>
      <c r="N46" s="107"/>
      <c r="O46" s="107"/>
      <c r="P46" s="107"/>
      <c r="Q46" s="107"/>
      <c r="R46" s="26"/>
      <c r="S46" s="26"/>
    </row>
    <row r="47" spans="2:21" s="10" customFormat="1" ht="28.5" customHeight="1">
      <c r="B47" s="18"/>
      <c r="C47" s="84"/>
      <c r="D47" s="85"/>
      <c r="E47" s="85"/>
      <c r="F47" s="85"/>
      <c r="G47" s="85"/>
      <c r="H47" s="85"/>
      <c r="I47" s="18"/>
      <c r="J47" s="18"/>
      <c r="K47" s="18"/>
      <c r="L47" s="85"/>
      <c r="M47" s="85"/>
      <c r="N47" s="85"/>
      <c r="O47" s="85"/>
      <c r="P47" s="85"/>
      <c r="Q47" s="85"/>
      <c r="R47" s="12"/>
      <c r="S47" s="12"/>
      <c r="T47" s="12"/>
      <c r="U47" s="12"/>
    </row>
    <row r="48" spans="2:19" s="10" customFormat="1" ht="28.5" customHeight="1">
      <c r="B48" s="54"/>
      <c r="C48" s="107" t="s">
        <v>190</v>
      </c>
      <c r="D48" s="107"/>
      <c r="E48" s="107"/>
      <c r="F48" s="107"/>
      <c r="G48" s="107"/>
      <c r="H48" s="107"/>
      <c r="I48" s="55"/>
      <c r="J48" s="55"/>
      <c r="K48" s="55"/>
      <c r="L48" s="107" t="s">
        <v>189</v>
      </c>
      <c r="M48" s="107"/>
      <c r="N48" s="107"/>
      <c r="O48" s="107"/>
      <c r="P48" s="107"/>
      <c r="Q48" s="107"/>
      <c r="R48" s="26"/>
      <c r="S48" s="26"/>
    </row>
  </sheetData>
  <sheetProtection sheet="1" objects="1" scenarios="1" formatRows="0" selectLockedCells="1"/>
  <mergeCells count="104">
    <mergeCell ref="U3:AF3"/>
    <mergeCell ref="B3:E3"/>
    <mergeCell ref="F3:R3"/>
    <mergeCell ref="B6:S6"/>
    <mergeCell ref="L40:M40"/>
    <mergeCell ref="H16:I16"/>
    <mergeCell ref="H18:I18"/>
    <mergeCell ref="J16:L16"/>
    <mergeCell ref="J18:L18"/>
    <mergeCell ref="H10:I10"/>
    <mergeCell ref="H12:I12"/>
    <mergeCell ref="H14:I14"/>
    <mergeCell ref="R12:S12"/>
    <mergeCell ref="R14:S14"/>
    <mergeCell ref="P10:Q10"/>
    <mergeCell ref="P12:Q12"/>
    <mergeCell ref="J14:L14"/>
    <mergeCell ref="P16:Q16"/>
    <mergeCell ref="B24:G24"/>
    <mergeCell ref="H24:I24"/>
    <mergeCell ref="J24:L24"/>
    <mergeCell ref="M24:O24"/>
    <mergeCell ref="P24:Q24"/>
    <mergeCell ref="R24:S24"/>
    <mergeCell ref="C48:H48"/>
    <mergeCell ref="L48:Q48"/>
    <mergeCell ref="B42:S42"/>
    <mergeCell ref="B1:S1"/>
    <mergeCell ref="B8:S8"/>
    <mergeCell ref="B14:G14"/>
    <mergeCell ref="B16:G16"/>
    <mergeCell ref="B18:G18"/>
    <mergeCell ref="B9:G9"/>
    <mergeCell ref="B10:G10"/>
    <mergeCell ref="B12:G12"/>
    <mergeCell ref="H9:I9"/>
    <mergeCell ref="J9:L9"/>
    <mergeCell ref="M9:O9"/>
    <mergeCell ref="P9:Q9"/>
    <mergeCell ref="R9:S9"/>
    <mergeCell ref="B26:S26"/>
    <mergeCell ref="B20:G20"/>
    <mergeCell ref="H20:I20"/>
    <mergeCell ref="J20:L20"/>
    <mergeCell ref="M20:O20"/>
    <mergeCell ref="P20:Q20"/>
    <mergeCell ref="R20:S20"/>
    <mergeCell ref="B23:S23"/>
    <mergeCell ref="C47:H47"/>
    <mergeCell ref="L47:Q47"/>
    <mergeCell ref="I28:L28"/>
    <mergeCell ref="I29:L29"/>
    <mergeCell ref="I30:L30"/>
    <mergeCell ref="I31:L31"/>
    <mergeCell ref="I32:L32"/>
    <mergeCell ref="I33:L33"/>
    <mergeCell ref="B28:H28"/>
    <mergeCell ref="B29:H29"/>
    <mergeCell ref="B30:H30"/>
    <mergeCell ref="B31:H31"/>
    <mergeCell ref="B32:H32"/>
    <mergeCell ref="B33:H33"/>
    <mergeCell ref="M28:S34"/>
    <mergeCell ref="B39:H39"/>
    <mergeCell ref="M37:S39"/>
    <mergeCell ref="L45:Q45"/>
    <mergeCell ref="C45:H45"/>
    <mergeCell ref="C46:H46"/>
    <mergeCell ref="L46:Q46"/>
    <mergeCell ref="I39:L39"/>
    <mergeCell ref="B38:H38"/>
    <mergeCell ref="B43:S43"/>
    <mergeCell ref="B41:S41"/>
    <mergeCell ref="R40:S40"/>
    <mergeCell ref="D40:E40"/>
    <mergeCell ref="G40:K40"/>
    <mergeCell ref="O40:Q40"/>
    <mergeCell ref="B37:H37"/>
    <mergeCell ref="I37:L37"/>
    <mergeCell ref="R10:S10"/>
    <mergeCell ref="B22:G22"/>
    <mergeCell ref="H22:I22"/>
    <mergeCell ref="J22:L22"/>
    <mergeCell ref="M22:O22"/>
    <mergeCell ref="P22:Q22"/>
    <mergeCell ref="R22:S22"/>
    <mergeCell ref="B21:S21"/>
    <mergeCell ref="B11:S11"/>
    <mergeCell ref="B13:S13"/>
    <mergeCell ref="B15:S15"/>
    <mergeCell ref="B17:S17"/>
    <mergeCell ref="B19:S19"/>
    <mergeCell ref="M10:O10"/>
    <mergeCell ref="M12:O12"/>
    <mergeCell ref="P18:Q18"/>
    <mergeCell ref="M14:O14"/>
    <mergeCell ref="M16:O16"/>
    <mergeCell ref="M18:O18"/>
    <mergeCell ref="R16:S16"/>
    <mergeCell ref="R18:S18"/>
    <mergeCell ref="P14:Q14"/>
    <mergeCell ref="J10:L10"/>
    <mergeCell ref="J12:L12"/>
    <mergeCell ref="I38:L38"/>
  </mergeCells>
  <dataValidations count="3">
    <dataValidation type="list" allowBlank="1" showInputMessage="1" showErrorMessage="1" sqref="F3:R3">
      <formula1>FIP</formula1>
    </dataValidation>
    <dataValidation type="list" allowBlank="1" showInputMessage="1" showErrorMessage="1" sqref="B10:G10 B12:G12 B14:G14 B16:G16 B18:G18 B20:G20 B22:G22">
      <formula1>Services</formula1>
    </dataValidation>
    <dataValidation type="list" allowBlank="1" showInputMessage="1" showErrorMessage="1" sqref="I28:L28 I37:L37">
      <formula1>Allocation</formula1>
    </dataValidation>
  </dataValidation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33"/>
  <sheetViews>
    <sheetView zoomScalePageLayoutView="0" workbookViewId="0" topLeftCell="A1">
      <selection activeCell="U24" sqref="U24"/>
    </sheetView>
  </sheetViews>
  <sheetFormatPr defaultColWidth="9.140625" defaultRowHeight="15"/>
  <cols>
    <col min="1" max="1" width="36.00390625" style="0" customWidth="1"/>
    <col min="2" max="2" width="14.00390625" style="0" customWidth="1"/>
    <col min="3" max="3" width="10.421875" style="0" hidden="1" customWidth="1"/>
  </cols>
  <sheetData>
    <row r="1" spans="1:4" ht="21">
      <c r="A1" s="27" t="s">
        <v>184</v>
      </c>
      <c r="B1" s="28"/>
      <c r="C1" s="28"/>
      <c r="D1" s="28"/>
    </row>
    <row r="2" spans="4:12" ht="15">
      <c r="D2" s="124" t="s">
        <v>165</v>
      </c>
      <c r="E2" s="124"/>
      <c r="F2" s="124"/>
      <c r="G2" s="124"/>
      <c r="H2" s="124"/>
      <c r="I2" s="124"/>
      <c r="J2" s="124"/>
      <c r="K2" s="16"/>
      <c r="L2" s="16"/>
    </row>
    <row r="3" ht="15">
      <c r="B3" s="29"/>
    </row>
    <row r="4" spans="1:2" ht="15">
      <c r="A4" s="30" t="s">
        <v>166</v>
      </c>
      <c r="B4" s="31">
        <f>'Budget Summary'!I28</f>
        <v>0</v>
      </c>
    </row>
    <row r="5" spans="1:2" ht="15">
      <c r="A5" s="32"/>
      <c r="B5" s="33"/>
    </row>
    <row r="6" spans="1:2" ht="15">
      <c r="A6" s="32" t="s">
        <v>167</v>
      </c>
      <c r="B6" s="34">
        <f>'Budget Summary'!I29</f>
        <v>0</v>
      </c>
    </row>
    <row r="7" spans="1:2" ht="15">
      <c r="A7" s="32" t="s">
        <v>168</v>
      </c>
      <c r="B7" s="34">
        <f>'Budget Summary'!I30</f>
        <v>0</v>
      </c>
    </row>
    <row r="8" spans="1:2" ht="15">
      <c r="A8" s="32" t="s">
        <v>169</v>
      </c>
      <c r="B8" s="34">
        <f>'Budget Summary'!I31</f>
        <v>0</v>
      </c>
    </row>
    <row r="9" spans="1:2" ht="15">
      <c r="A9" s="32" t="s">
        <v>170</v>
      </c>
      <c r="B9" s="35">
        <f>'Budget Summary'!I32</f>
        <v>0</v>
      </c>
    </row>
    <row r="10" spans="1:2" ht="15">
      <c r="A10" s="32" t="s">
        <v>171</v>
      </c>
      <c r="B10" s="34">
        <f>'Budget Summary'!I33</f>
        <v>0</v>
      </c>
    </row>
    <row r="11" spans="1:3" ht="15">
      <c r="A11" s="37"/>
      <c r="B11" s="35"/>
      <c r="C11" s="36"/>
    </row>
    <row r="12" ht="15">
      <c r="C12" s="36"/>
    </row>
    <row r="13" spans="1:2" ht="15">
      <c r="A13" s="38"/>
      <c r="B13" s="39"/>
    </row>
    <row r="14" spans="1:2" ht="15">
      <c r="A14" s="32" t="s">
        <v>157</v>
      </c>
      <c r="B14" s="40">
        <f>B4</f>
        <v>0</v>
      </c>
    </row>
    <row r="15" spans="1:2" ht="15">
      <c r="A15" s="32" t="s">
        <v>172</v>
      </c>
      <c r="B15" s="41">
        <f>B10</f>
        <v>0</v>
      </c>
    </row>
    <row r="16" spans="1:2" ht="15">
      <c r="A16" s="32" t="s">
        <v>173</v>
      </c>
      <c r="B16" s="40">
        <f>B14-B15</f>
        <v>0</v>
      </c>
    </row>
    <row r="17" spans="1:17" ht="15">
      <c r="A17" s="37"/>
      <c r="B17" s="43"/>
      <c r="K17" s="42"/>
      <c r="L17" s="42"/>
      <c r="M17" s="42"/>
      <c r="N17" s="42"/>
      <c r="O17" s="42"/>
      <c r="P17" s="42"/>
      <c r="Q17" s="42"/>
    </row>
    <row r="18" spans="2:17" ht="15">
      <c r="B18" s="44"/>
      <c r="K18" s="42"/>
      <c r="L18" s="42"/>
      <c r="M18" s="42"/>
      <c r="N18" s="42"/>
      <c r="O18" s="42"/>
      <c r="P18" s="42"/>
      <c r="Q18" s="42"/>
    </row>
    <row r="19" spans="2:17" ht="15">
      <c r="B19" s="44"/>
      <c r="K19" s="45"/>
      <c r="L19" s="19"/>
      <c r="M19" s="19"/>
      <c r="N19" s="19"/>
      <c r="O19" s="19"/>
      <c r="P19" s="19"/>
      <c r="Q19" s="42"/>
    </row>
    <row r="20" spans="2:17" ht="15">
      <c r="B20" s="44"/>
      <c r="K20" s="139" t="s">
        <v>174</v>
      </c>
      <c r="L20" s="140"/>
      <c r="M20" s="140"/>
      <c r="N20" s="140"/>
      <c r="O20" s="140"/>
      <c r="P20" s="141"/>
      <c r="Q20" s="42"/>
    </row>
    <row r="21" spans="1:16" ht="15">
      <c r="A21" s="38"/>
      <c r="B21" s="46"/>
      <c r="K21" s="136"/>
      <c r="L21" s="112"/>
      <c r="M21" s="112"/>
      <c r="N21" s="112"/>
      <c r="O21" s="112"/>
      <c r="P21" s="137"/>
    </row>
    <row r="22" spans="1:16" ht="15" customHeight="1">
      <c r="A22" s="47" t="s">
        <v>175</v>
      </c>
      <c r="B22" s="48" t="e">
        <f>B4/B$4</f>
        <v>#DIV/0!</v>
      </c>
      <c r="K22" s="142" t="s">
        <v>176</v>
      </c>
      <c r="L22" s="143"/>
      <c r="M22" s="143"/>
      <c r="N22" s="143"/>
      <c r="O22" s="143"/>
      <c r="P22" s="144"/>
    </row>
    <row r="23" spans="1:16" ht="15">
      <c r="A23" s="32"/>
      <c r="B23" s="50"/>
      <c r="C23" s="49">
        <f>B4</f>
        <v>0</v>
      </c>
      <c r="K23" s="73" t="s">
        <v>177</v>
      </c>
      <c r="L23" s="73"/>
      <c r="M23" s="73"/>
      <c r="N23" s="73"/>
      <c r="O23" s="73"/>
      <c r="P23" s="73"/>
    </row>
    <row r="24" spans="1:16" ht="15">
      <c r="A24" s="21" t="s">
        <v>179</v>
      </c>
      <c r="B24" s="52" t="e">
        <f>B6/B$4</f>
        <v>#DIV/0!</v>
      </c>
      <c r="C24" s="51"/>
      <c r="K24" s="131" t="s">
        <v>178</v>
      </c>
      <c r="L24" s="132"/>
      <c r="M24" s="132"/>
      <c r="N24" s="132"/>
      <c r="O24" s="132"/>
      <c r="P24" s="133"/>
    </row>
    <row r="25" spans="1:16" ht="15">
      <c r="A25" s="21" t="s">
        <v>180</v>
      </c>
      <c r="B25" s="52" t="e">
        <f>B7/B$4</f>
        <v>#DIV/0!</v>
      </c>
      <c r="C25" s="49" t="e">
        <f>#REF!</f>
        <v>#REF!</v>
      </c>
      <c r="K25" s="134"/>
      <c r="L25" s="68"/>
      <c r="M25" s="68"/>
      <c r="N25" s="68"/>
      <c r="O25" s="68"/>
      <c r="P25" s="135"/>
    </row>
    <row r="26" spans="1:16" ht="15">
      <c r="A26" s="21" t="s">
        <v>181</v>
      </c>
      <c r="B26" s="52" t="e">
        <f>B8/B$4</f>
        <v>#DIV/0!</v>
      </c>
      <c r="C26" s="49">
        <f>B6</f>
        <v>0</v>
      </c>
      <c r="K26" s="134"/>
      <c r="L26" s="68"/>
      <c r="M26" s="68"/>
      <c r="N26" s="68"/>
      <c r="O26" s="68"/>
      <c r="P26" s="135"/>
    </row>
    <row r="27" spans="1:16" ht="30">
      <c r="A27" s="21" t="s">
        <v>182</v>
      </c>
      <c r="B27" s="53" t="e">
        <f>B9/B$4</f>
        <v>#DIV/0!</v>
      </c>
      <c r="C27" s="49">
        <f>B7</f>
        <v>0</v>
      </c>
      <c r="K27" s="136"/>
      <c r="L27" s="112"/>
      <c r="M27" s="112"/>
      <c r="N27" s="112"/>
      <c r="O27" s="112"/>
      <c r="P27" s="137"/>
    </row>
    <row r="28" spans="2:16" ht="15">
      <c r="B28" s="36"/>
      <c r="C28" s="49">
        <f>B8</f>
        <v>0</v>
      </c>
      <c r="K28" s="138" t="s">
        <v>183</v>
      </c>
      <c r="L28" s="132"/>
      <c r="M28" s="132"/>
      <c r="N28" s="132"/>
      <c r="O28" s="132"/>
      <c r="P28" s="133"/>
    </row>
    <row r="29" spans="2:16" ht="15">
      <c r="B29" s="36"/>
      <c r="C29" s="49">
        <f>B9</f>
        <v>0</v>
      </c>
      <c r="K29" s="134"/>
      <c r="L29" s="68"/>
      <c r="M29" s="68"/>
      <c r="N29" s="68"/>
      <c r="O29" s="68"/>
      <c r="P29" s="135"/>
    </row>
    <row r="30" spans="2:16" ht="15">
      <c r="B30" s="36"/>
      <c r="K30" s="136"/>
      <c r="L30" s="112"/>
      <c r="M30" s="112"/>
      <c r="N30" s="112"/>
      <c r="O30" s="112"/>
      <c r="P30" s="137"/>
    </row>
    <row r="31" ht="15">
      <c r="B31" s="36"/>
    </row>
    <row r="32" ht="15">
      <c r="B32" s="36"/>
    </row>
    <row r="33" ht="15">
      <c r="B33" s="36"/>
    </row>
  </sheetData>
  <sheetProtection sheet="1" objects="1" scenarios="1" selectLockedCells="1"/>
  <mergeCells count="7">
    <mergeCell ref="K24:P27"/>
    <mergeCell ref="K28:P30"/>
    <mergeCell ref="D2:J2"/>
    <mergeCell ref="K20:P20"/>
    <mergeCell ref="K21:P21"/>
    <mergeCell ref="K22:P22"/>
    <mergeCell ref="K23:P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F12" sqref="F12"/>
    </sheetView>
  </sheetViews>
  <sheetFormatPr defaultColWidth="9.140625" defaultRowHeight="15"/>
  <sheetData>
    <row r="1" ht="15">
      <c r="A1" t="s">
        <v>153</v>
      </c>
    </row>
    <row r="2" ht="15">
      <c r="A2" t="s">
        <v>132</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151</v>
      </c>
    </row>
    <row r="12" ht="15">
      <c r="A12" t="s">
        <v>154</v>
      </c>
    </row>
    <row r="13" ht="15">
      <c r="A13" t="s">
        <v>155</v>
      </c>
    </row>
    <row r="14" ht="15">
      <c r="A14" t="s">
        <v>141</v>
      </c>
    </row>
    <row r="15" ht="15">
      <c r="A15" t="s">
        <v>142</v>
      </c>
    </row>
    <row r="16" ht="15">
      <c r="A16" t="s">
        <v>143</v>
      </c>
    </row>
    <row r="17" ht="15">
      <c r="A17" t="s">
        <v>144</v>
      </c>
    </row>
    <row r="18" ht="15">
      <c r="A18" t="s">
        <v>152</v>
      </c>
    </row>
    <row r="19" ht="15">
      <c r="A19" t="s">
        <v>145</v>
      </c>
    </row>
    <row r="20" ht="15">
      <c r="A20" t="s">
        <v>146</v>
      </c>
    </row>
    <row r="21" ht="15">
      <c r="A21" t="s">
        <v>147</v>
      </c>
    </row>
    <row r="22" ht="15">
      <c r="A22" t="s">
        <v>148</v>
      </c>
    </row>
    <row r="23" ht="15">
      <c r="A23" t="s">
        <v>149</v>
      </c>
    </row>
    <row r="24" ht="15">
      <c r="A24" t="s">
        <v>150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F10" sqref="F10"/>
    </sheetView>
  </sheetViews>
  <sheetFormatPr defaultColWidth="9.140625" defaultRowHeight="15"/>
  <cols>
    <col min="1" max="1" width="9.140625" style="2" customWidth="1"/>
    <col min="2" max="2" width="32.00390625" style="2" customWidth="1"/>
    <col min="3" max="3" width="14.7109375" style="3" hidden="1" customWidth="1"/>
    <col min="4" max="5" width="17.7109375" style="2" hidden="1" customWidth="1"/>
    <col min="6" max="6" width="18.57421875" style="2" customWidth="1"/>
    <col min="7" max="8" width="17.7109375" style="2" hidden="1" customWidth="1"/>
    <col min="9" max="9" width="16.8515625" style="2" hidden="1" customWidth="1"/>
    <col min="10" max="10" width="1.28515625" style="2" hidden="1" customWidth="1"/>
    <col min="11" max="11" width="16.7109375" style="2" hidden="1" customWidth="1"/>
    <col min="12" max="12" width="16.28125" style="2" hidden="1" customWidth="1"/>
    <col min="13" max="16384" width="9.140625" style="2" customWidth="1"/>
  </cols>
  <sheetData>
    <row r="1" spans="1:2" ht="15">
      <c r="A1" s="3" t="s">
        <v>121</v>
      </c>
      <c r="B1" s="9">
        <v>6435</v>
      </c>
    </row>
    <row r="2" spans="1:2" ht="15">
      <c r="A2" s="3" t="s">
        <v>122</v>
      </c>
      <c r="B2" s="9">
        <v>11435</v>
      </c>
    </row>
    <row r="3" spans="1:2" ht="15">
      <c r="A3" s="3" t="s">
        <v>123</v>
      </c>
      <c r="B3" s="9">
        <v>16435</v>
      </c>
    </row>
    <row r="4" ht="15">
      <c r="A4" s="3"/>
    </row>
    <row r="5" ht="15">
      <c r="A5" s="3"/>
    </row>
    <row r="6" ht="15">
      <c r="A6" s="3"/>
    </row>
    <row r="7" ht="15">
      <c r="A7" s="3"/>
    </row>
    <row r="8" ht="15">
      <c r="A8" s="3"/>
    </row>
    <row r="9" ht="15">
      <c r="A9"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2"/>
  <sheetViews>
    <sheetView zoomScalePageLayoutView="0" workbookViewId="0" topLeftCell="A1">
      <selection activeCell="A10" sqref="A10"/>
    </sheetView>
  </sheetViews>
  <sheetFormatPr defaultColWidth="9.140625" defaultRowHeight="15"/>
  <cols>
    <col min="1" max="1" width="96.140625" style="0" customWidth="1"/>
  </cols>
  <sheetData>
    <row r="1" ht="15">
      <c r="A1" s="4" t="s">
        <v>125</v>
      </c>
    </row>
    <row r="2" ht="18" customHeight="1">
      <c r="A2" s="5" t="s">
        <v>0</v>
      </c>
    </row>
    <row r="3" ht="18" customHeight="1">
      <c r="A3" s="5" t="s">
        <v>1</v>
      </c>
    </row>
    <row r="4" ht="18" customHeight="1">
      <c r="A4" s="5" t="s">
        <v>2</v>
      </c>
    </row>
    <row r="5" ht="18" customHeight="1">
      <c r="A5" s="5" t="s">
        <v>3</v>
      </c>
    </row>
    <row r="6" ht="18" customHeight="1">
      <c r="A6" s="6" t="s">
        <v>4</v>
      </c>
    </row>
    <row r="7" ht="18" customHeight="1">
      <c r="A7" s="6" t="s">
        <v>5</v>
      </c>
    </row>
    <row r="8" ht="18" customHeight="1">
      <c r="A8" s="6" t="s">
        <v>6</v>
      </c>
    </row>
    <row r="9" ht="18" customHeight="1">
      <c r="A9" s="6" t="s">
        <v>7</v>
      </c>
    </row>
    <row r="10" ht="18" customHeight="1">
      <c r="A10" s="7" t="s">
        <v>8</v>
      </c>
    </row>
    <row r="11" ht="18" customHeight="1">
      <c r="A11" s="7" t="s">
        <v>9</v>
      </c>
    </row>
    <row r="12" ht="18" customHeight="1">
      <c r="A12" s="7" t="s">
        <v>10</v>
      </c>
    </row>
    <row r="13" ht="18" customHeight="1">
      <c r="A13" s="7" t="s">
        <v>11</v>
      </c>
    </row>
    <row r="14" ht="18" customHeight="1">
      <c r="A14" s="7" t="s">
        <v>12</v>
      </c>
    </row>
    <row r="15" ht="18" customHeight="1">
      <c r="A15" s="7" t="s">
        <v>13</v>
      </c>
    </row>
    <row r="16" ht="18" customHeight="1">
      <c r="A16" s="7" t="s">
        <v>14</v>
      </c>
    </row>
    <row r="17" ht="18" customHeight="1">
      <c r="A17" s="7" t="s">
        <v>15</v>
      </c>
    </row>
    <row r="18" ht="18" customHeight="1">
      <c r="A18" s="7" t="s">
        <v>16</v>
      </c>
    </row>
    <row r="19" ht="18" customHeight="1">
      <c r="A19" s="7" t="s">
        <v>17</v>
      </c>
    </row>
    <row r="20" ht="18" customHeight="1">
      <c r="A20" s="7" t="s">
        <v>18</v>
      </c>
    </row>
    <row r="21" ht="18" customHeight="1">
      <c r="A21" s="7" t="s">
        <v>19</v>
      </c>
    </row>
    <row r="22" ht="18" customHeight="1">
      <c r="A22" s="7" t="s">
        <v>20</v>
      </c>
    </row>
    <row r="23" ht="18" customHeight="1">
      <c r="A23" s="7" t="s">
        <v>21</v>
      </c>
    </row>
    <row r="24" ht="18" customHeight="1">
      <c r="A24" s="7" t="s">
        <v>22</v>
      </c>
    </row>
    <row r="25" ht="18" customHeight="1">
      <c r="A25" s="7" t="s">
        <v>23</v>
      </c>
    </row>
    <row r="26" ht="18" customHeight="1">
      <c r="A26" s="7" t="s">
        <v>24</v>
      </c>
    </row>
    <row r="27" ht="18" customHeight="1">
      <c r="A27" s="7" t="s">
        <v>25</v>
      </c>
    </row>
    <row r="28" ht="18" customHeight="1">
      <c r="A28" s="7" t="s">
        <v>26</v>
      </c>
    </row>
    <row r="29" ht="18" customHeight="1">
      <c r="A29" s="7" t="s">
        <v>27</v>
      </c>
    </row>
    <row r="30" ht="18" customHeight="1">
      <c r="A30" s="6" t="s">
        <v>28</v>
      </c>
    </row>
    <row r="31" ht="18" customHeight="1">
      <c r="A31" s="7" t="s">
        <v>29</v>
      </c>
    </row>
    <row r="32" ht="18" customHeight="1">
      <c r="A32" s="7" t="s">
        <v>30</v>
      </c>
    </row>
    <row r="33" ht="18" customHeight="1">
      <c r="A33" s="7" t="s">
        <v>31</v>
      </c>
    </row>
    <row r="34" ht="18" customHeight="1">
      <c r="A34" s="7" t="s">
        <v>32</v>
      </c>
    </row>
    <row r="35" ht="18" customHeight="1">
      <c r="A35" s="7" t="s">
        <v>33</v>
      </c>
    </row>
    <row r="36" ht="18" customHeight="1">
      <c r="A36" s="7" t="s">
        <v>34</v>
      </c>
    </row>
    <row r="37" ht="18" customHeight="1">
      <c r="A37" s="7" t="s">
        <v>35</v>
      </c>
    </row>
    <row r="38" ht="18" customHeight="1">
      <c r="A38" s="7" t="s">
        <v>36</v>
      </c>
    </row>
    <row r="39" ht="18" customHeight="1">
      <c r="A39" s="7" t="s">
        <v>37</v>
      </c>
    </row>
    <row r="40" ht="18" customHeight="1">
      <c r="A40" s="7" t="s">
        <v>38</v>
      </c>
    </row>
    <row r="41" ht="18" customHeight="1">
      <c r="A41" s="7" t="s">
        <v>39</v>
      </c>
    </row>
    <row r="42" ht="18" customHeight="1">
      <c r="A42" s="7" t="s">
        <v>40</v>
      </c>
    </row>
    <row r="43" ht="18" customHeight="1">
      <c r="A43" s="7" t="s">
        <v>41</v>
      </c>
    </row>
    <row r="44" ht="18" customHeight="1">
      <c r="A44" s="7" t="s">
        <v>42</v>
      </c>
    </row>
    <row r="45" ht="18" customHeight="1">
      <c r="A45" s="7" t="s">
        <v>43</v>
      </c>
    </row>
    <row r="46" ht="18" customHeight="1">
      <c r="A46" s="7" t="s">
        <v>44</v>
      </c>
    </row>
    <row r="47" ht="18" customHeight="1">
      <c r="A47" s="7" t="s">
        <v>45</v>
      </c>
    </row>
    <row r="48" ht="18" customHeight="1">
      <c r="A48" s="7" t="s">
        <v>46</v>
      </c>
    </row>
    <row r="49" ht="18" customHeight="1">
      <c r="A49" s="7" t="s">
        <v>47</v>
      </c>
    </row>
    <row r="50" ht="18" customHeight="1">
      <c r="A50" s="7" t="s">
        <v>48</v>
      </c>
    </row>
    <row r="51" ht="18" customHeight="1">
      <c r="A51" s="7" t="s">
        <v>49</v>
      </c>
    </row>
    <row r="52" ht="18" customHeight="1">
      <c r="A52" s="8" t="s">
        <v>50</v>
      </c>
    </row>
    <row r="53" ht="18" customHeight="1">
      <c r="A53" s="7" t="s">
        <v>51</v>
      </c>
    </row>
    <row r="54" ht="18" customHeight="1">
      <c r="A54" s="7" t="s">
        <v>52</v>
      </c>
    </row>
    <row r="55" ht="18" customHeight="1">
      <c r="A55" s="7" t="s">
        <v>53</v>
      </c>
    </row>
    <row r="56" ht="18" customHeight="1">
      <c r="A56" s="7" t="s">
        <v>54</v>
      </c>
    </row>
    <row r="57" ht="18" customHeight="1">
      <c r="A57" s="7" t="s">
        <v>55</v>
      </c>
    </row>
    <row r="58" ht="18" customHeight="1">
      <c r="A58" s="7" t="s">
        <v>56</v>
      </c>
    </row>
    <row r="59" ht="18" customHeight="1">
      <c r="A59" s="7" t="s">
        <v>57</v>
      </c>
    </row>
    <row r="60" ht="18" customHeight="1">
      <c r="A60" s="7" t="s">
        <v>58</v>
      </c>
    </row>
    <row r="61" ht="18" customHeight="1">
      <c r="A61" s="7" t="s">
        <v>59</v>
      </c>
    </row>
    <row r="62" ht="18" customHeight="1">
      <c r="A62" s="7" t="s">
        <v>60</v>
      </c>
    </row>
    <row r="63" ht="18" customHeight="1">
      <c r="A63" s="7" t="s">
        <v>61</v>
      </c>
    </row>
    <row r="64" ht="18" customHeight="1">
      <c r="A64" s="7" t="s">
        <v>62</v>
      </c>
    </row>
    <row r="65" ht="18" customHeight="1">
      <c r="A65" s="7" t="s">
        <v>63</v>
      </c>
    </row>
    <row r="66" ht="18" customHeight="1">
      <c r="A66" s="7" t="s">
        <v>64</v>
      </c>
    </row>
    <row r="67" ht="18" customHeight="1">
      <c r="A67" s="7" t="s">
        <v>65</v>
      </c>
    </row>
    <row r="68" ht="18" customHeight="1">
      <c r="A68" s="7" t="s">
        <v>66</v>
      </c>
    </row>
    <row r="69" ht="18" customHeight="1">
      <c r="A69" s="7" t="s">
        <v>67</v>
      </c>
    </row>
    <row r="70" ht="18" customHeight="1">
      <c r="A70" s="7" t="s">
        <v>68</v>
      </c>
    </row>
    <row r="71" ht="18" customHeight="1">
      <c r="A71" s="7" t="s">
        <v>69</v>
      </c>
    </row>
    <row r="72" ht="18" customHeight="1">
      <c r="A72" s="7" t="s">
        <v>70</v>
      </c>
    </row>
    <row r="73" ht="18" customHeight="1">
      <c r="A73" s="7" t="s">
        <v>71</v>
      </c>
    </row>
    <row r="74" ht="18" customHeight="1">
      <c r="A74" s="7" t="s">
        <v>72</v>
      </c>
    </row>
    <row r="75" ht="18" customHeight="1">
      <c r="A75" s="7" t="s">
        <v>73</v>
      </c>
    </row>
    <row r="76" ht="18" customHeight="1">
      <c r="A76" s="7" t="s">
        <v>74</v>
      </c>
    </row>
    <row r="77" ht="18" customHeight="1">
      <c r="A77" s="7" t="s">
        <v>75</v>
      </c>
    </row>
    <row r="78" ht="18" customHeight="1">
      <c r="A78" s="7" t="s">
        <v>76</v>
      </c>
    </row>
    <row r="79" ht="18" customHeight="1">
      <c r="A79" s="6" t="s">
        <v>77</v>
      </c>
    </row>
    <row r="80" ht="18" customHeight="1">
      <c r="A80" s="7" t="s">
        <v>78</v>
      </c>
    </row>
    <row r="81" ht="18" customHeight="1">
      <c r="A81" s="7" t="s">
        <v>79</v>
      </c>
    </row>
    <row r="82" ht="18" customHeight="1">
      <c r="A82" s="7" t="s">
        <v>80</v>
      </c>
    </row>
    <row r="83" ht="18" customHeight="1">
      <c r="A83" s="7" t="s">
        <v>81</v>
      </c>
    </row>
    <row r="84" ht="18" customHeight="1">
      <c r="A84" s="7" t="s">
        <v>82</v>
      </c>
    </row>
    <row r="85" ht="18" customHeight="1">
      <c r="A85" s="7" t="s">
        <v>83</v>
      </c>
    </row>
    <row r="86" ht="18" customHeight="1">
      <c r="A86" s="7" t="s">
        <v>84</v>
      </c>
    </row>
    <row r="87" ht="18" customHeight="1">
      <c r="A87" s="7" t="s">
        <v>85</v>
      </c>
    </row>
    <row r="88" ht="18" customHeight="1">
      <c r="A88" s="7" t="s">
        <v>86</v>
      </c>
    </row>
    <row r="89" ht="18" customHeight="1">
      <c r="A89" s="7" t="s">
        <v>87</v>
      </c>
    </row>
    <row r="90" ht="18" customHeight="1">
      <c r="A90" s="7" t="s">
        <v>88</v>
      </c>
    </row>
    <row r="91" ht="18" customHeight="1">
      <c r="A91" s="7" t="s">
        <v>89</v>
      </c>
    </row>
    <row r="92" ht="18" customHeight="1">
      <c r="A92" s="7" t="s">
        <v>90</v>
      </c>
    </row>
    <row r="93" ht="18" customHeight="1">
      <c r="A93" s="7" t="s">
        <v>91</v>
      </c>
    </row>
    <row r="94" ht="18" customHeight="1">
      <c r="A94" s="7" t="s">
        <v>92</v>
      </c>
    </row>
    <row r="95" ht="18" customHeight="1">
      <c r="A95" s="7" t="s">
        <v>93</v>
      </c>
    </row>
    <row r="96" ht="18" customHeight="1">
      <c r="A96" s="7" t="s">
        <v>94</v>
      </c>
    </row>
    <row r="97" ht="18" customHeight="1">
      <c r="A97" s="7" t="s">
        <v>95</v>
      </c>
    </row>
    <row r="98" ht="18" customHeight="1">
      <c r="A98" s="7" t="s">
        <v>96</v>
      </c>
    </row>
    <row r="99" ht="18" customHeight="1">
      <c r="A99" s="6" t="s">
        <v>97</v>
      </c>
    </row>
    <row r="100" ht="18" customHeight="1">
      <c r="A100" s="7" t="s">
        <v>98</v>
      </c>
    </row>
    <row r="101" ht="18" customHeight="1">
      <c r="A101" s="7" t="s">
        <v>99</v>
      </c>
    </row>
    <row r="102" ht="18" customHeight="1">
      <c r="A102" s="7" t="s">
        <v>100</v>
      </c>
    </row>
    <row r="103" ht="18" customHeight="1">
      <c r="A103" s="7" t="s">
        <v>101</v>
      </c>
    </row>
    <row r="104" ht="18" customHeight="1">
      <c r="A104" s="7" t="s">
        <v>102</v>
      </c>
    </row>
    <row r="105" ht="18" customHeight="1">
      <c r="A105" s="7" t="s">
        <v>103</v>
      </c>
    </row>
    <row r="106" ht="18" customHeight="1">
      <c r="A106" s="7" t="s">
        <v>104</v>
      </c>
    </row>
    <row r="107" ht="18" customHeight="1">
      <c r="A107" s="7" t="s">
        <v>105</v>
      </c>
    </row>
    <row r="108" ht="18" customHeight="1">
      <c r="A108" s="7" t="s">
        <v>106</v>
      </c>
    </row>
    <row r="109" ht="18" customHeight="1">
      <c r="A109" s="7" t="s">
        <v>107</v>
      </c>
    </row>
    <row r="110" ht="18" customHeight="1">
      <c r="A110" s="7" t="s">
        <v>108</v>
      </c>
    </row>
    <row r="111" ht="18" customHeight="1">
      <c r="A111" s="7" t="s">
        <v>109</v>
      </c>
    </row>
    <row r="112" ht="18" customHeight="1">
      <c r="A112" s="7" t="s">
        <v>110</v>
      </c>
    </row>
    <row r="113" ht="18" customHeight="1">
      <c r="A113" s="7" t="s">
        <v>111</v>
      </c>
    </row>
    <row r="114" ht="18" customHeight="1">
      <c r="A114" s="7" t="s">
        <v>112</v>
      </c>
    </row>
    <row r="115" ht="18" customHeight="1">
      <c r="A115" s="7" t="s">
        <v>113</v>
      </c>
    </row>
    <row r="116" ht="18" customHeight="1">
      <c r="A116" s="7" t="s">
        <v>114</v>
      </c>
    </row>
    <row r="117" ht="18" customHeight="1">
      <c r="A117" s="7" t="s">
        <v>115</v>
      </c>
    </row>
    <row r="118" ht="18" customHeight="1">
      <c r="A118" s="7" t="s">
        <v>116</v>
      </c>
    </row>
    <row r="119" ht="18" customHeight="1">
      <c r="A119" s="7" t="s">
        <v>117</v>
      </c>
    </row>
    <row r="120" ht="18" customHeight="1">
      <c r="A120" s="7" t="s">
        <v>118</v>
      </c>
    </row>
    <row r="121" ht="18" customHeight="1">
      <c r="A121" s="7" t="s">
        <v>119</v>
      </c>
    </row>
    <row r="122" ht="18" customHeight="1">
      <c r="A122" s="7"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Information Technologies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Program</dc:creator>
  <cp:keywords/>
  <dc:description/>
  <cp:lastModifiedBy>VITA Program</cp:lastModifiedBy>
  <cp:lastPrinted>2021-08-02T19:13:08Z</cp:lastPrinted>
  <dcterms:created xsi:type="dcterms:W3CDTF">2021-04-27T16:40:35Z</dcterms:created>
  <dcterms:modified xsi:type="dcterms:W3CDTF">2022-01-10T16:01:54Z</dcterms:modified>
  <cp:category/>
  <cp:version/>
  <cp:contentType/>
  <cp:contentStatus/>
</cp:coreProperties>
</file>